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S:\Annual Reports\"/>
    </mc:Choice>
  </mc:AlternateContent>
  <xr:revisionPtr revIDLastSave="0" documentId="13_ncr:1_{BDE1C7CE-E2DD-456F-89C8-D9B34795B59F}" xr6:coauthVersionLast="36" xr6:coauthVersionMax="36" xr10:uidLastSave="{00000000-0000-0000-0000-000000000000}"/>
  <bookViews>
    <workbookView xWindow="0" yWindow="0" windowWidth="22560" windowHeight="10680" xr2:uid="{00000000-000D-0000-FFFF-FFFF00000000}"/>
  </bookViews>
  <sheets>
    <sheet name="COVER SHEET" sheetId="6" r:id="rId1"/>
    <sheet name="Treasurer's Statement" sheetId="4" r:id="rId2"/>
    <sheet name="Interest" sheetId="7" r:id="rId3"/>
    <sheet name="Delinquent" sheetId="3" r:id="rId4"/>
    <sheet name="2022 Settlement for 2021 Taxes" sheetId="5" r:id="rId5"/>
    <sheet name="Dog Licensing" sheetId="8" r:id="rId6"/>
  </sheets>
  <definedNames>
    <definedName name="_xlnm.Print_Area" localSheetId="4">'2022 Settlement for 2021 Taxes'!$A$1:$D$46</definedName>
    <definedName name="_xlnm.Print_Area" localSheetId="3">Delinquent!$A$1:$F$45</definedName>
    <definedName name="_xlnm.Print_Area" localSheetId="2">Interest!$A$1:$E$58</definedName>
    <definedName name="_xlnm.Print_Area" localSheetId="1">'Treasurer''s Statement'!$A$1:$B$72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1" i="8" l="1"/>
  <c r="H31" i="8" l="1"/>
  <c r="F31" i="8"/>
  <c r="D33" i="5" l="1"/>
  <c r="D23" i="5"/>
  <c r="C23" i="5"/>
  <c r="B23" i="5"/>
  <c r="D35" i="5" l="1"/>
  <c r="D36" i="7"/>
  <c r="C36" i="7"/>
  <c r="B36" i="7"/>
  <c r="D12" i="7"/>
  <c r="C12" i="7"/>
  <c r="B12" i="7"/>
</calcChain>
</file>

<file path=xl/sharedStrings.xml><?xml version="1.0" encoding="utf-8"?>
<sst xmlns="http://schemas.openxmlformats.org/spreadsheetml/2006/main" count="206" uniqueCount="194">
  <si>
    <t>Dog and Kennel License Program</t>
  </si>
  <si>
    <t xml:space="preserve">The County Treasurer's office manages the dog and kennel licensing revenue per state statute, Act 339 of 1919.  The </t>
  </si>
  <si>
    <t>statute requires that an owner of a dog that is 4 or more months old shall apply for a license for the dog within 30 days</t>
  </si>
  <si>
    <t>of the dog becoming 4 months old.  Based on the expiration date of the rabies vaccination, a license can be purchased</t>
  </si>
  <si>
    <t>Licenses are available on the first business day in January of each year.  A late fee is assessed if the license is not</t>
  </si>
  <si>
    <t>renewed by the last day of the month in which the dog's current rabies vaccination expires.</t>
  </si>
  <si>
    <t>Delinquent Tax</t>
  </si>
  <si>
    <t>It is the responsibility of the County Treasurer to collect delinquent real property taxes.  Functions</t>
  </si>
  <si>
    <t xml:space="preserve">associated with delinquent taxes include writing receipts, processing tax roll adjustments to prior </t>
  </si>
  <si>
    <t>foreclosure process, and being the Foreclosing Unit of Government.</t>
  </si>
  <si>
    <t xml:space="preserve">year tax rolls (for up to 20 years), processing bankruptcy claims, and managing forfeiture and </t>
  </si>
  <si>
    <t>The performance measurements for delinquent tax administration are designated to:  increase</t>
  </si>
  <si>
    <t>efficiencies to be better able to manage additional workload without staff additions, to reduce unit</t>
  </si>
  <si>
    <t>costs in managing forfeitures and foreclosures, and to institute foreclosure prevention programs.</t>
  </si>
  <si>
    <t>gives those taxpayers that have had a unusual circumstance in their life time to set up a payment</t>
  </si>
  <si>
    <t>Real Taxes Returned Delinquent</t>
  </si>
  <si>
    <t>Number of Properties</t>
  </si>
  <si>
    <t>Amount Purchased</t>
  </si>
  <si>
    <t>One Year Rate</t>
  </si>
  <si>
    <t>Three Year Rate</t>
  </si>
  <si>
    <t>License Fee Rates Effective January 1, 2017 are as follows:</t>
  </si>
  <si>
    <t>Reduced Rate - Spayed or Neutered</t>
  </si>
  <si>
    <t>Late Fees applied:</t>
  </si>
  <si>
    <t>Regular License Fee</t>
  </si>
  <si>
    <t>from the local units utilizing the cash in the delinquent tax revolving fund or may opt to borrow.</t>
  </si>
  <si>
    <t xml:space="preserve">We collect payments on the delinquent parcels for a period of not less than 24 months.  During </t>
  </si>
  <si>
    <t>that time, we follow an extensive State mandated notification process which includes regular</t>
  </si>
  <si>
    <t>postal mail, certified mail, personal service (visit/hand deliver) to the property and publication in the</t>
  </si>
  <si>
    <t>Beginning March 1st of each year, the County Treasurer purchases delinquent real property taxes</t>
  </si>
  <si>
    <t>Township</t>
  </si>
  <si>
    <t>Benona</t>
  </si>
  <si>
    <t>Claybanks</t>
  </si>
  <si>
    <t>Colfax</t>
  </si>
  <si>
    <t>Crystal</t>
  </si>
  <si>
    <t>Elbridge</t>
  </si>
  <si>
    <t>Ferry</t>
  </si>
  <si>
    <t>Golden</t>
  </si>
  <si>
    <t>Grant</t>
  </si>
  <si>
    <t>Greenwood</t>
  </si>
  <si>
    <t>Hart</t>
  </si>
  <si>
    <t>Leavitt</t>
  </si>
  <si>
    <t>Newfield</t>
  </si>
  <si>
    <t>Otto</t>
  </si>
  <si>
    <t>Pentwater</t>
  </si>
  <si>
    <t>Shelby</t>
  </si>
  <si>
    <t>Weare</t>
  </si>
  <si>
    <t>Hart City</t>
  </si>
  <si>
    <t>Villages</t>
  </si>
  <si>
    <t>Hesperia</t>
  </si>
  <si>
    <t>New Era - Grant</t>
  </si>
  <si>
    <t>New Era - Shelby</t>
  </si>
  <si>
    <t>Rothbury</t>
  </si>
  <si>
    <t>Walkerville</t>
  </si>
  <si>
    <t>Bank</t>
  </si>
  <si>
    <t>Year to Date</t>
  </si>
  <si>
    <t>Checking</t>
  </si>
  <si>
    <t>Money Market</t>
  </si>
  <si>
    <t>Investment</t>
  </si>
  <si>
    <t xml:space="preserve">CD </t>
  </si>
  <si>
    <t>Fifth Third</t>
  </si>
  <si>
    <t>Huntington</t>
  </si>
  <si>
    <t>Michigan CLASS</t>
  </si>
  <si>
    <t>Shelby State Bank</t>
  </si>
  <si>
    <t>West Shore Bank</t>
  </si>
  <si>
    <t>Total Earnings</t>
  </si>
  <si>
    <t>Certificate of Deposits</t>
  </si>
  <si>
    <t>Money Market/Investments</t>
  </si>
  <si>
    <t>Category</t>
  </si>
  <si>
    <t>Total Interest Earnings</t>
  </si>
  <si>
    <t xml:space="preserve">The mission of the Oceana County Treasurer's team </t>
  </si>
  <si>
    <t>is to serve taxpayers with respect, professionalism and commitment</t>
  </si>
  <si>
    <t>to customer service above and beyond their expectations.</t>
  </si>
  <si>
    <t>Respectfully Submitted,</t>
  </si>
  <si>
    <t>Mary Lou Phillips</t>
  </si>
  <si>
    <t xml:space="preserve">     The County Treasurer is elected to a four-year term and serves as the custodian of all County Funds.</t>
  </si>
  <si>
    <t xml:space="preserve">     I hereby submit this annual report to the County Board of Commissioners.  I encourage you to contact</t>
  </si>
  <si>
    <t>The Treasurer's office responsibilities include:</t>
  </si>
  <si>
    <t xml:space="preserve">     - Investing County funds while considering fund security, cash flow requirements and adherence to </t>
  </si>
  <si>
    <t xml:space="preserve">       Public Act 20.</t>
  </si>
  <si>
    <t xml:space="preserve">     - Handling and reconciling cash for the County.</t>
  </si>
  <si>
    <t xml:space="preserve">       working closely with the local unit treasurers for a smooth tax settlement.</t>
  </si>
  <si>
    <t xml:space="preserve">       and report accurate values to the State of Michigan and taxing jurisdictions.</t>
  </si>
  <si>
    <t xml:space="preserve">     - Selling and maintaining records of all dog licenses in the County.</t>
  </si>
  <si>
    <t xml:space="preserve">     - Providing Deed Tax Certifications and Delinquent Tax Search services.</t>
  </si>
  <si>
    <t xml:space="preserve">     - Purchasing and collecting delinquent property taxes for 16 townships, 6 villages and the City of Hart while</t>
  </si>
  <si>
    <t xml:space="preserve">     - Combining efforts with the local unit Treasurers and Assessors to process any property tax adjustments</t>
  </si>
  <si>
    <t>If payment is not received by the 3rd year of assessment, we foreclose on the parcel and attempt to</t>
  </si>
  <si>
    <t>in the local newspaper.  We file a petition for foreclosure with the 27th Circuit Court.</t>
  </si>
  <si>
    <t xml:space="preserve">for one year or for three years.  If your dog is spayed or neutered, the license is less expensive.  In order to receive the </t>
  </si>
  <si>
    <t>reduced price, proof of sterilization must be provided and signed by an accredited veterinarian.</t>
  </si>
  <si>
    <t>real estate in Oceana County prior to the document being recorded with the County Register of</t>
  </si>
  <si>
    <t xml:space="preserve">It is the Treasurer's Office responsibility to certify that all taxes are paid on instruments transferring </t>
  </si>
  <si>
    <t xml:space="preserve">Deeds Office (State Statue MCL 48.101.)  </t>
  </si>
  <si>
    <t>MultiBank Securities</t>
  </si>
  <si>
    <t>TREASURER</t>
  </si>
  <si>
    <t>ANIMAL CONTROL</t>
  </si>
  <si>
    <t>to be a pleasure serving Oceana County.  The Treasurer team achieved many accomplishments.</t>
  </si>
  <si>
    <t>One of the prevention methods provided by the treasurer's office is offering a Payment Agreement, which</t>
  </si>
  <si>
    <t>and Veteran's Affairs, if applicable.  We enlighten the taxpayer on Michigan Homestead Property</t>
  </si>
  <si>
    <t>Treasurer – Mary Lou Phillips</t>
  </si>
  <si>
    <t>Chief Deputy Treasurer – Betty L. Poort</t>
  </si>
  <si>
    <t>Deputy – Melinda S. Whitney</t>
  </si>
  <si>
    <t xml:space="preserve"> </t>
  </si>
  <si>
    <t>is granted the right of first refusal to purchase any foreclosed parcels at the greater of the minimum</t>
  </si>
  <si>
    <t xml:space="preserve">sell the parcel at auction.  Prior to the auction, per the General Property Tax Act, 211.78m, the State </t>
  </si>
  <si>
    <t xml:space="preserve">bid or its fair market value.  If the State elects not to purchase, then the local unit has the right to </t>
  </si>
  <si>
    <t xml:space="preserve">purchase at minimumu bid, or if a claim was filed, then at fair market value.  If the local unit does not </t>
  </si>
  <si>
    <t xml:space="preserve">exercise their right, then the County/Land Bank may purchase at minimum bid, or if a claim was </t>
  </si>
  <si>
    <t xml:space="preserve">filed, at fair market value.  </t>
  </si>
  <si>
    <t>Amount of Real Taxes</t>
  </si>
  <si>
    <t xml:space="preserve">me with any questions or comments.  Entering into my sixth year as the Oceana County Treasurer, it continues </t>
  </si>
  <si>
    <t>2022 Annual Report</t>
  </si>
  <si>
    <t>Deputy – Polly Cornish</t>
  </si>
  <si>
    <t>Investment &amp; Interest Earned 2022</t>
  </si>
  <si>
    <t>Comparison of 2022 to Previous Years:</t>
  </si>
  <si>
    <t>Interest rates began to increase the last quarter of 2022.</t>
  </si>
  <si>
    <t>Updated 01/20/2023</t>
  </si>
  <si>
    <t>UPDATED 01/20/2023</t>
  </si>
  <si>
    <t xml:space="preserve">2022 Tax Certifications </t>
  </si>
  <si>
    <t>and land divisions provided $6,355.00 in revenue.</t>
  </si>
  <si>
    <t>* At time of filling out this report Foreclosure has not occurred.</t>
  </si>
  <si>
    <t>2021 Township Totals</t>
  </si>
  <si>
    <t>2021 Overall Delinquent Taxes "Purchased" from Local Units at Settlement</t>
  </si>
  <si>
    <t>TAXES UPDATED 1/20/2023</t>
  </si>
  <si>
    <t>2021 Village Totals</t>
  </si>
  <si>
    <t>2021 Real &amp; Personal</t>
  </si>
  <si>
    <t xml:space="preserve">2021 Real &amp; Personal </t>
  </si>
  <si>
    <t>plan to keep them from losing their property.  It was used to protect 43 properties from foreclosure</t>
  </si>
  <si>
    <t>in 2022 for the 2019 tax year.  In addition to Payment Agreements, we also direct taxpayers to Mid Michigan</t>
  </si>
  <si>
    <t xml:space="preserve">Community Action, True North Community Services, Love Inc, Michigan Department of Health &amp; Human Services, </t>
  </si>
  <si>
    <t>tax credit by filing their Michigan tax return, the poverty exemption by inquiring with their township and reviewing</t>
  </si>
  <si>
    <t>whether they may qualify for the Principal Residence Exemption.  We also accept credit card payments.</t>
  </si>
  <si>
    <t>Dog Licenses</t>
  </si>
  <si>
    <t>Sold in 2020</t>
  </si>
  <si>
    <t>Sold in 2021</t>
  </si>
  <si>
    <t>Sold in 2022</t>
  </si>
  <si>
    <t>Taxes to Collect</t>
  </si>
  <si>
    <t>Taxes Collected</t>
  </si>
  <si>
    <t>Real &amp; Personal Tax Summary for Local Units - 2021 Tax Year for March 2022 Settlement</t>
  </si>
  <si>
    <t xml:space="preserve">    Ad Valorem plus (DNR PILT) and Land Bank</t>
  </si>
  <si>
    <t>Delinquent Including Land Bank</t>
  </si>
  <si>
    <t>Tax Roll Adjustments Processed in 2022</t>
  </si>
  <si>
    <t xml:space="preserve">Tax Year  </t>
  </si>
  <si>
    <t>NEED TO VERIFY</t>
  </si>
  <si>
    <t xml:space="preserve">     Reviews &amp; PRE Denials</t>
  </si>
  <si>
    <t xml:space="preserve">     for Michigan Tax Tribunals, Board of</t>
  </si>
  <si>
    <t>2022 Challenges:</t>
  </si>
  <si>
    <t>2022 Accomplishments:</t>
  </si>
  <si>
    <t>2023 Goals</t>
  </si>
  <si>
    <t xml:space="preserve">In September of 2019, a new land division law went into effect requiring tax certification before a </t>
  </si>
  <si>
    <t>History of Forfeitures &amp; Foreclosures:</t>
  </si>
  <si>
    <t>Tax Year 2017</t>
  </si>
  <si>
    <t>Tax Year 2019</t>
  </si>
  <si>
    <t>Tax Year 2016</t>
  </si>
  <si>
    <t>parcel could be split.  A total of 1,271 tax certifications between certifying Waranty Deeds</t>
  </si>
  <si>
    <t>Tax Year 2018</t>
  </si>
  <si>
    <t xml:space="preserve">     Forfeited Properties</t>
  </si>
  <si>
    <t xml:space="preserve">     Forclosed Properties</t>
  </si>
  <si>
    <t xml:space="preserve">     - Employee resigned her position in August of 2022 after 3 years with the office for personal reasons, </t>
  </si>
  <si>
    <t xml:space="preserve">       but we did not get time to rehire until November.</t>
  </si>
  <si>
    <t xml:space="preserve">    - With the staff shortage, we were unable to achieve all of our goals for the year </t>
  </si>
  <si>
    <t xml:space="preserve">       tax foreclosures.</t>
  </si>
  <si>
    <t xml:space="preserve">     - We were able to work on new accounting procedures to accommodate the new claims process with </t>
  </si>
  <si>
    <t xml:space="preserve">     - We assisted 43 property owners avoid tax foreclosures with allowing them extra time to pay their </t>
  </si>
  <si>
    <t xml:space="preserve">       2019 property taxes.</t>
  </si>
  <si>
    <t xml:space="preserve">       to 2022 with market and interest rate improvements.</t>
  </si>
  <si>
    <t xml:space="preserve">     - We were able to increase the County's interest and dividends earnings by just over $300,000 from 2021</t>
  </si>
  <si>
    <t xml:space="preserve">     - Hiring a new employee in November which is a very busy time of year with reviewing township </t>
  </si>
  <si>
    <t xml:space="preserve">       databases prior to winter tax bills being mailed.</t>
  </si>
  <si>
    <t xml:space="preserve">     - The County Treasurer's office has monthly ticklers of items that require attention throughout the year.</t>
  </si>
  <si>
    <t xml:space="preserve">       A goal is to take the handwritten ticklers and type them so when procedural changes happen, then we </t>
  </si>
  <si>
    <t xml:space="preserve">       can easily update the Tickler for future use.  The Ticklers also will assist any new employees entering</t>
  </si>
  <si>
    <t xml:space="preserve">       the Treasurer's office in the years to come.</t>
  </si>
  <si>
    <t xml:space="preserve">     - A goal continues is being moved to a 2022 Goal in regards to the Treasurer's Delinquent Tax Revolving</t>
  </si>
  <si>
    <t xml:space="preserve">       Fund and the Treasurer's Foreclosure Fund.  State Treasury  is reviewing County Treasurer's</t>
  </si>
  <si>
    <t xml:space="preserve">       recommendation  in accounting for delinquent tax collection.  Once accomplished, we hope to create a </t>
  </si>
  <si>
    <t xml:space="preserve">       County policy in regards to determining future surpluses in the Delinquent Tax Revolving Fund after an </t>
  </si>
  <si>
    <t xml:space="preserve">       adequate amount is retained to maintain our self funding in purchasing the delinquent property taxes from</t>
  </si>
  <si>
    <t xml:space="preserve">       the taxing units versus borrowing and utilizing a Tax Anticipation Note.  This will also included analyzing</t>
  </si>
  <si>
    <t xml:space="preserve">       the funds in the Foreclsoure Fund.</t>
  </si>
  <si>
    <t xml:space="preserve">     - We continue to work on a guide to assist local treasurers in annual tax collection.  This will assist a new </t>
  </si>
  <si>
    <t xml:space="preserve">       from the office.  </t>
  </si>
  <si>
    <t>       treasurer to have guidelines just in case a prior treasurer is not available to train upon their departure</t>
  </si>
  <si>
    <t xml:space="preserve">     - Separate the Foreclosure Fund investments per year and calculate the interest and dividends earned</t>
  </si>
  <si>
    <t xml:space="preserve">       per year.</t>
  </si>
  <si>
    <t>The Treasurer is a member of the Plat Board, the Elections Commission, the Board of Public Works, the</t>
  </si>
  <si>
    <t>Treasurer of the Oceana County Brownfield Redevopment Authority, the American Rescue Fund Advisory</t>
  </si>
  <si>
    <t>Committee and the Chair of the Oceana County Land Bank Authority.</t>
  </si>
  <si>
    <t xml:space="preserve">     - Preparing a Tax Database for the current year which is utilized in the current tax collection process</t>
  </si>
  <si>
    <t xml:space="preserve">       to assure the local unit has made all adjustments to the tax database as well as knowing how much tax was</t>
  </si>
  <si>
    <t xml:space="preserve">       to be collected for all taxing units.</t>
  </si>
  <si>
    <t xml:space="preserve">     - Monitor all funds within General Ledger to assure proper accounting functions are being performed.</t>
  </si>
  <si>
    <t xml:space="preserve">   Oceana County </t>
  </si>
  <si>
    <t xml:space="preserve">       Treasurer's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</si>
</sst>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"/>
    <numFmt numFmtId="165" formatCode="&quot;$&quot;#,##0.00"/>
  </numFmts>
  <fonts count="16" x14ac:knownFonts="1">
    <font>
      <sz val="11"/>
      <color theme="1"/>
      <name val="Gill Sans MT"/>
      <family val="2"/>
      <scheme val="minor"/>
    </font>
    <font>
      <u/>
      <sz val="11"/>
      <color theme="1"/>
      <name val="Gill Sans MT"/>
      <family val="2"/>
      <scheme val="minor"/>
    </font>
    <font>
      <sz val="12"/>
      <color theme="1"/>
      <name val="Gill Sans MT"/>
      <family val="2"/>
      <scheme val="minor"/>
    </font>
    <font>
      <b/>
      <sz val="11"/>
      <color theme="1"/>
      <name val="Gill Sans MT"/>
      <family val="2"/>
      <scheme val="minor"/>
    </font>
    <font>
      <sz val="11"/>
      <name val="Gill Sans MT"/>
      <family val="2"/>
      <scheme val="minor"/>
    </font>
    <font>
      <sz val="11"/>
      <color theme="0" tint="-0.34998626667073579"/>
      <name val="Gill Sans MT"/>
      <family val="2"/>
      <scheme val="minor"/>
    </font>
    <font>
      <b/>
      <sz val="11"/>
      <color rgb="FF00B050"/>
      <name val="Gill Sans MT"/>
      <family val="2"/>
      <scheme val="minor"/>
    </font>
    <font>
      <i/>
      <sz val="11"/>
      <color theme="1"/>
      <name val="Gill Sans MT"/>
      <family val="2"/>
      <scheme val="minor"/>
    </font>
    <font>
      <i/>
      <sz val="11"/>
      <name val="Gill Sans MT"/>
      <family val="2"/>
      <scheme val="minor"/>
    </font>
    <font>
      <sz val="11"/>
      <name val="Gill Sans MT"/>
      <family val="2"/>
      <scheme val="minor"/>
    </font>
    <font>
      <b/>
      <sz val="14"/>
      <color theme="1"/>
      <name val="Gill Sans MT"/>
      <family val="2"/>
      <scheme val="minor"/>
    </font>
    <font>
      <b/>
      <sz val="24"/>
      <color rgb="FF7030A0"/>
      <name val="Calibri"/>
      <family val="2"/>
    </font>
    <font>
      <sz val="18"/>
      <color rgb="FF0000FF"/>
      <name val="Calibri"/>
      <family val="2"/>
    </font>
    <font>
      <b/>
      <u/>
      <sz val="11"/>
      <color theme="1"/>
      <name val="Gill Sans MT"/>
      <family val="2"/>
      <scheme val="minor"/>
    </font>
    <font>
      <b/>
      <sz val="12"/>
      <color theme="1"/>
      <name val="Gill Sans MT"/>
      <family val="2"/>
      <scheme val="minor"/>
    </font>
    <font>
      <sz val="11"/>
      <color rgb="FF000000"/>
      <name val="Gill Sans MT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44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40" fontId="0" fillId="0" borderId="0" xfId="0" applyNumberFormat="1" applyAlignment="1">
      <alignment horizontal="right"/>
    </xf>
    <xf numFmtId="0" fontId="0" fillId="0" borderId="0" xfId="0" applyFont="1"/>
    <xf numFmtId="0" fontId="2" fillId="0" borderId="0" xfId="0" applyFont="1"/>
    <xf numFmtId="3" fontId="0" fillId="0" borderId="0" xfId="0" applyNumberFormat="1"/>
    <xf numFmtId="0" fontId="0" fillId="0" borderId="0" xfId="0" applyAlignment="1">
      <alignment horizontal="center"/>
    </xf>
    <xf numFmtId="8" fontId="0" fillId="0" borderId="0" xfId="0" applyNumberFormat="1"/>
    <xf numFmtId="0" fontId="1" fillId="0" borderId="0" xfId="0" applyFont="1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164" fontId="0" fillId="0" borderId="0" xfId="0" applyNumberFormat="1"/>
    <xf numFmtId="3" fontId="0" fillId="2" borderId="0" xfId="0" applyNumberFormat="1" applyFill="1"/>
    <xf numFmtId="3" fontId="0" fillId="0" borderId="0" xfId="0" applyNumberFormat="1" applyAlignment="1">
      <alignment horizontal="center"/>
    </xf>
    <xf numFmtId="0" fontId="3" fillId="0" borderId="0" xfId="0" applyFont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center"/>
    </xf>
    <xf numFmtId="165" fontId="0" fillId="0" borderId="0" xfId="0" applyNumberFormat="1"/>
    <xf numFmtId="165" fontId="0" fillId="2" borderId="0" xfId="0" applyNumberFormat="1" applyFill="1"/>
    <xf numFmtId="0" fontId="0" fillId="4" borderId="0" xfId="0" applyFill="1"/>
    <xf numFmtId="165" fontId="0" fillId="4" borderId="0" xfId="0" applyNumberFormat="1" applyFill="1"/>
    <xf numFmtId="0" fontId="0" fillId="5" borderId="0" xfId="0" applyFill="1"/>
    <xf numFmtId="0" fontId="5" fillId="0" borderId="0" xfId="0" applyFont="1"/>
    <xf numFmtId="44" fontId="0" fillId="5" borderId="0" xfId="0" applyNumberFormat="1" applyFill="1"/>
    <xf numFmtId="0" fontId="4" fillId="7" borderId="0" xfId="0" applyFont="1" applyFill="1"/>
    <xf numFmtId="0" fontId="0" fillId="7" borderId="0" xfId="0" applyFill="1"/>
    <xf numFmtId="44" fontId="0" fillId="7" borderId="0" xfId="0" applyNumberFormat="1" applyFill="1"/>
    <xf numFmtId="0" fontId="0" fillId="6" borderId="0" xfId="0" applyFill="1"/>
    <xf numFmtId="44" fontId="0" fillId="6" borderId="0" xfId="0" applyNumberFormat="1" applyFill="1"/>
    <xf numFmtId="0" fontId="0" fillId="7" borderId="0" xfId="0" applyFill="1" applyAlignment="1">
      <alignment horizontal="left"/>
    </xf>
    <xf numFmtId="0" fontId="0" fillId="7" borderId="0" xfId="0" applyFill="1" applyAlignment="1">
      <alignment horizontal="right"/>
    </xf>
    <xf numFmtId="0" fontId="0" fillId="6" borderId="0" xfId="0" applyFill="1" applyAlignment="1">
      <alignment horizontal="left"/>
    </xf>
    <xf numFmtId="40" fontId="0" fillId="6" borderId="0" xfId="0" applyNumberFormat="1" applyFill="1" applyAlignment="1">
      <alignment horizontal="right"/>
    </xf>
    <xf numFmtId="0" fontId="4" fillId="7" borderId="0" xfId="0" applyFont="1" applyFill="1" applyAlignment="1">
      <alignment horizontal="left"/>
    </xf>
    <xf numFmtId="40" fontId="4" fillId="7" borderId="0" xfId="0" applyNumberFormat="1" applyFont="1" applyFill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/>
    <xf numFmtId="0" fontId="7" fillId="0" borderId="0" xfId="0" applyFont="1"/>
    <xf numFmtId="0" fontId="9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1" fontId="1" fillId="2" borderId="0" xfId="0" applyNumberFormat="1" applyFont="1" applyFill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" fillId="2" borderId="0" xfId="0" applyNumberFormat="1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13" fillId="2" borderId="0" xfId="0" applyFont="1" applyFill="1"/>
    <xf numFmtId="0" fontId="14" fillId="0" borderId="0" xfId="0" applyFont="1"/>
    <xf numFmtId="0" fontId="0" fillId="0" borderId="1" xfId="0" applyFont="1" applyBorder="1"/>
    <xf numFmtId="0" fontId="15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3 Year</a:t>
            </a:r>
            <a:r>
              <a:rPr lang="en-US" baseline="0"/>
              <a:t> Comparison</a:t>
            </a:r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Interest!$B$33:$D$33</c:f>
              <c:strCache>
                <c:ptCount val="3"/>
                <c:pt idx="0">
                  <c:v>5,771.51 </c:v>
                </c:pt>
                <c:pt idx="1">
                  <c:v>36.46 </c:v>
                </c:pt>
                <c:pt idx="2">
                  <c:v>3,110.01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Interest!$B$32:$D$32</c:f>
              <c:numCache>
                <c:formatCode>General</c:formatCode>
                <c:ptCount val="3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</c:numCache>
            </c:numRef>
          </c:cat>
          <c:val>
            <c:numRef>
              <c:f>Interest!$B$33:$D$33</c:f>
              <c:numCache>
                <c:formatCode>#,##0.00_);[Red]\(#,##0.00\)</c:formatCode>
                <c:ptCount val="3"/>
                <c:pt idx="0">
                  <c:v>5771.51</c:v>
                </c:pt>
                <c:pt idx="1">
                  <c:v>36.46</c:v>
                </c:pt>
                <c:pt idx="2">
                  <c:v>3110.01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00-4B95-8094-2A25ADCCA3E6}"/>
            </c:ext>
          </c:extLst>
        </c:ser>
        <c:ser>
          <c:idx val="1"/>
          <c:order val="1"/>
          <c:tx>
            <c:strRef>
              <c:f>Interest!$B$34:$D$34</c:f>
              <c:strCache>
                <c:ptCount val="3"/>
                <c:pt idx="0">
                  <c:v>0.00 </c:v>
                </c:pt>
                <c:pt idx="1">
                  <c:v>0.00 </c:v>
                </c:pt>
                <c:pt idx="2">
                  <c:v>0.00 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Interest!$B$32:$D$32</c:f>
              <c:numCache>
                <c:formatCode>General</c:formatCode>
                <c:ptCount val="3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</c:numCache>
            </c:numRef>
          </c:cat>
          <c:val>
            <c:numRef>
              <c:f>Interest!$B$34:$C$34</c:f>
              <c:numCache>
                <c:formatCode>#,##0.00_);[Red]\(#,##0.00\)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00-4B95-8094-2A25ADCCA3E6}"/>
            </c:ext>
          </c:extLst>
        </c:ser>
        <c:ser>
          <c:idx val="2"/>
          <c:order val="2"/>
          <c:tx>
            <c:strRef>
              <c:f>Interest!$B$35:$D$35</c:f>
              <c:strCache>
                <c:ptCount val="3"/>
                <c:pt idx="0">
                  <c:v>173,557.70 </c:v>
                </c:pt>
                <c:pt idx="1">
                  <c:v>114,957.42 </c:v>
                </c:pt>
                <c:pt idx="2">
                  <c:v>416,163.49 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Interest!$B$32:$D$32</c:f>
              <c:numCache>
                <c:formatCode>General</c:formatCode>
                <c:ptCount val="3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</c:numCache>
            </c:numRef>
          </c:cat>
          <c:val>
            <c:numRef>
              <c:f>Interest!$B$35:$D$35</c:f>
              <c:numCache>
                <c:formatCode>#,##0.00_);[Red]\(#,##0.00\)</c:formatCode>
                <c:ptCount val="3"/>
                <c:pt idx="0">
                  <c:v>173557.7</c:v>
                </c:pt>
                <c:pt idx="1">
                  <c:v>114957.42</c:v>
                </c:pt>
                <c:pt idx="2">
                  <c:v>416163.49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00-4B95-8094-2A25ADCCA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95835016"/>
        <c:axId val="395836192"/>
      </c:barChart>
      <c:catAx>
        <c:axId val="395835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5836192"/>
        <c:crosses val="autoZero"/>
        <c:auto val="0"/>
        <c:lblAlgn val="ctr"/>
        <c:lblOffset val="100"/>
        <c:noMultiLvlLbl val="0"/>
      </c:catAx>
      <c:valAx>
        <c:axId val="395836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);[Red]\(#,##0.0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58350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Investments by Institution</a:t>
            </a:r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8844087442089867E-2"/>
          <c:y val="0.33430784628271526"/>
          <c:w val="0.87536172911271992"/>
          <c:h val="0.472278967961966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Interest!$B$3:$B$4</c:f>
              <c:strCache>
                <c:ptCount val="2"/>
                <c:pt idx="0">
                  <c:v>Year to Date</c:v>
                </c:pt>
                <c:pt idx="1">
                  <c:v>Checking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Interest!$A$5:$A$10</c:f>
              <c:strCache>
                <c:ptCount val="6"/>
                <c:pt idx="0">
                  <c:v>Fifth Third</c:v>
                </c:pt>
                <c:pt idx="1">
                  <c:v>Huntington</c:v>
                </c:pt>
                <c:pt idx="2">
                  <c:v>Michigan CLASS</c:v>
                </c:pt>
                <c:pt idx="3">
                  <c:v>MultiBank Securities</c:v>
                </c:pt>
                <c:pt idx="4">
                  <c:v>Shelby State Bank</c:v>
                </c:pt>
                <c:pt idx="5">
                  <c:v>West Shore Bank</c:v>
                </c:pt>
              </c:strCache>
            </c:strRef>
          </c:cat>
          <c:val>
            <c:numRef>
              <c:f>Interest!$B$5:$B$10</c:f>
              <c:numCache>
                <c:formatCode>_("$"* #,##0.00_);_("$"* \(#,##0.00\);_("$"* "-"??_);_(@_)</c:formatCode>
                <c:ptCount val="6"/>
                <c:pt idx="0">
                  <c:v>0</c:v>
                </c:pt>
                <c:pt idx="1">
                  <c:v>3110.01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C7-4353-9FCB-B7F8E5481A6F}"/>
            </c:ext>
          </c:extLst>
        </c:ser>
        <c:ser>
          <c:idx val="1"/>
          <c:order val="1"/>
          <c:tx>
            <c:strRef>
              <c:f>Interest!$C$3:$C$4</c:f>
              <c:strCache>
                <c:ptCount val="2"/>
                <c:pt idx="0">
                  <c:v>CD </c:v>
                </c:pt>
                <c:pt idx="1">
                  <c:v>Investment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Interest!$A$5:$A$10</c:f>
              <c:strCache>
                <c:ptCount val="6"/>
                <c:pt idx="0">
                  <c:v>Fifth Third</c:v>
                </c:pt>
                <c:pt idx="1">
                  <c:v>Huntington</c:v>
                </c:pt>
                <c:pt idx="2">
                  <c:v>Michigan CLASS</c:v>
                </c:pt>
                <c:pt idx="3">
                  <c:v>MultiBank Securities</c:v>
                </c:pt>
                <c:pt idx="4">
                  <c:v>Shelby State Bank</c:v>
                </c:pt>
                <c:pt idx="5">
                  <c:v>West Shore Bank</c:v>
                </c:pt>
              </c:strCache>
            </c:strRef>
          </c:cat>
          <c:val>
            <c:numRef>
              <c:f>Interest!$C$5:$C$10</c:f>
              <c:numCache>
                <c:formatCode>_("$"* #,##0.00_);_("$"* \(#,##0.00\);_("$"* "-"??_);_(@_)</c:formatCode>
                <c:ptCount val="6"/>
                <c:pt idx="0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C7-4353-9FCB-B7F8E5481A6F}"/>
            </c:ext>
          </c:extLst>
        </c:ser>
        <c:ser>
          <c:idx val="2"/>
          <c:order val="2"/>
          <c:tx>
            <c:strRef>
              <c:f>Interest!$D$3:$D$4</c:f>
              <c:strCache>
                <c:ptCount val="2"/>
                <c:pt idx="0">
                  <c:v>Money Market</c:v>
                </c:pt>
                <c:pt idx="1">
                  <c:v>Investment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Interest!$A$5:$A$10</c:f>
              <c:strCache>
                <c:ptCount val="6"/>
                <c:pt idx="0">
                  <c:v>Fifth Third</c:v>
                </c:pt>
                <c:pt idx="1">
                  <c:v>Huntington</c:v>
                </c:pt>
                <c:pt idx="2">
                  <c:v>Michigan CLASS</c:v>
                </c:pt>
                <c:pt idx="3">
                  <c:v>MultiBank Securities</c:v>
                </c:pt>
                <c:pt idx="4">
                  <c:v>Shelby State Bank</c:v>
                </c:pt>
                <c:pt idx="5">
                  <c:v>West Shore Bank</c:v>
                </c:pt>
              </c:strCache>
            </c:strRef>
          </c:cat>
          <c:val>
            <c:numRef>
              <c:f>Interest!$D$5:$D$10</c:f>
              <c:numCache>
                <c:formatCode>_("$"* #,##0.00_);_("$"* \(#,##0.00\);_("$"* "-"??_);_(@_)</c:formatCode>
                <c:ptCount val="6"/>
                <c:pt idx="1">
                  <c:v>0</c:v>
                </c:pt>
                <c:pt idx="2">
                  <c:v>325468.39</c:v>
                </c:pt>
                <c:pt idx="3">
                  <c:v>67909.06</c:v>
                </c:pt>
                <c:pt idx="4">
                  <c:v>0</c:v>
                </c:pt>
                <c:pt idx="5">
                  <c:v>22786.04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1C7-4353-9FCB-B7F8E5481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95836584"/>
        <c:axId val="560865616"/>
      </c:barChart>
      <c:catAx>
        <c:axId val="395836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0865616"/>
        <c:crosses val="autoZero"/>
        <c:auto val="1"/>
        <c:lblAlgn val="ctr"/>
        <c:lblOffset val="100"/>
        <c:noMultiLvlLbl val="0"/>
      </c:catAx>
      <c:valAx>
        <c:axId val="560865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958365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DOG LICENSE SALES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5">
                <a:shade val="65000"/>
              </a:schemeClr>
            </a:solidFill>
            <a:ln>
              <a:noFill/>
            </a:ln>
            <a:effectLst/>
          </c:spPr>
          <c:invertIfNegative val="0"/>
          <c:cat>
            <c:strRef>
              <c:f>'Dog Licensing'!$D$25:$H$25</c:f>
              <c:strCache>
                <c:ptCount val="5"/>
                <c:pt idx="0">
                  <c:v>Sold in 2020</c:v>
                </c:pt>
                <c:pt idx="2">
                  <c:v>Sold in 2021</c:v>
                </c:pt>
                <c:pt idx="4">
                  <c:v>Sold in 2022</c:v>
                </c:pt>
              </c:strCache>
            </c:strRef>
          </c:cat>
          <c:val>
            <c:numRef>
              <c:f>'Dog Licensing'!$D$27:$H$27</c:f>
              <c:numCache>
                <c:formatCode>_("$"* #,##0.00_);_("$"* \(#,##0.00\);_("$"* "-"??_);_(@_)</c:formatCode>
                <c:ptCount val="5"/>
                <c:pt idx="0">
                  <c:v>16995</c:v>
                </c:pt>
                <c:pt idx="2">
                  <c:v>16885</c:v>
                </c:pt>
                <c:pt idx="4">
                  <c:v>17295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E3-4D2C-975A-5AAFC6B7FF7C}"/>
            </c:ext>
          </c:extLst>
        </c:ser>
        <c:ser>
          <c:idx val="1"/>
          <c:order val="1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'Dog Licensing'!$D$25:$H$25</c:f>
              <c:strCache>
                <c:ptCount val="5"/>
                <c:pt idx="0">
                  <c:v>Sold in 2020</c:v>
                </c:pt>
                <c:pt idx="2">
                  <c:v>Sold in 2021</c:v>
                </c:pt>
                <c:pt idx="4">
                  <c:v>Sold in 2022</c:v>
                </c:pt>
              </c:strCache>
            </c:strRef>
          </c:cat>
          <c:val>
            <c:numRef>
              <c:f>'Dog Licensing'!$D$28:$H$28</c:f>
              <c:numCache>
                <c:formatCode>_("$"* #,##0.00_);_("$"* \(#,##0.00\);_("$"* "-"??_);_(@_)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1-14E3-4D2C-975A-5AAFC6B7FF7C}"/>
            </c:ext>
          </c:extLst>
        </c:ser>
        <c:ser>
          <c:idx val="2"/>
          <c:order val="2"/>
          <c:spPr>
            <a:solidFill>
              <a:schemeClr val="accent5">
                <a:tint val="65000"/>
              </a:schemeClr>
            </a:solidFill>
            <a:ln>
              <a:noFill/>
            </a:ln>
            <a:effectLst/>
          </c:spPr>
          <c:invertIfNegative val="0"/>
          <c:cat>
            <c:strRef>
              <c:f>'Dog Licensing'!$D$25:$H$25</c:f>
              <c:strCache>
                <c:ptCount val="5"/>
                <c:pt idx="0">
                  <c:v>Sold in 2020</c:v>
                </c:pt>
                <c:pt idx="2">
                  <c:v>Sold in 2021</c:v>
                </c:pt>
                <c:pt idx="4">
                  <c:v>Sold in 2022</c:v>
                </c:pt>
              </c:strCache>
            </c:strRef>
          </c:cat>
          <c:val>
            <c:numRef>
              <c:f>'Dog Licensing'!$D$29:$H$29</c:f>
              <c:numCache>
                <c:formatCode>_("$"* #,##0.00_);_("$"* \(#,##0.00\);_("$"* "-"??_);_(@_)</c:formatCode>
                <c:ptCount val="5"/>
                <c:pt idx="0">
                  <c:v>1484</c:v>
                </c:pt>
                <c:pt idx="2">
                  <c:v>1676</c:v>
                </c:pt>
                <c:pt idx="4">
                  <c:v>2470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E3-4D2C-975A-5AAFC6B7F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60866792"/>
        <c:axId val="560867184"/>
        <c:extLst/>
      </c:barChart>
      <c:catAx>
        <c:axId val="560866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0867184"/>
        <c:crosses val="autoZero"/>
        <c:auto val="1"/>
        <c:lblAlgn val="ctr"/>
        <c:lblOffset val="100"/>
        <c:noMultiLvlLbl val="0"/>
      </c:catAx>
      <c:valAx>
        <c:axId val="560867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08667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s://en.wikipedia.org/wiki/File:Little_Sable_Lighthouse_at_Sunset.jpg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190501</xdr:colOff>
      <xdr:row>29</xdr:row>
      <xdr:rowOff>38100</xdr:rowOff>
    </xdr:from>
    <xdr:to>
      <xdr:col>5</xdr:col>
      <xdr:colOff>581025</xdr:colOff>
      <xdr:row>35</xdr:row>
      <xdr:rowOff>180975</xdr:rowOff>
    </xdr:to>
    <xdr:pic>
      <xdr:nvPicPr>
        <xdr:cNvPr id="3" name="Picture 2" descr="http://oceanacan.org/wp-content/uploads/2016/08/Oceana-County-log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6451" y="7315200"/>
          <a:ext cx="1647824" cy="1533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276225</xdr:colOff>
      <xdr:row>2</xdr:row>
      <xdr:rowOff>171450</xdr:rowOff>
    </xdr:from>
    <xdr:to>
      <xdr:col>6</xdr:col>
      <xdr:colOff>352425</xdr:colOff>
      <xdr:row>14</xdr:row>
      <xdr:rowOff>142875</xdr:rowOff>
    </xdr:to>
    <xdr:pic>
      <xdr:nvPicPr>
        <xdr:cNvPr id="8" name="Picture 7" descr="Little Sable Lighthouse at Sunset.jp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66875" y="533400"/>
          <a:ext cx="2857500" cy="2143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39</xdr:row>
      <xdr:rowOff>66675</xdr:rowOff>
    </xdr:from>
    <xdr:to>
      <xdr:col>4</xdr:col>
      <xdr:colOff>9525</xdr:colOff>
      <xdr:row>56</xdr:row>
      <xdr:rowOff>142875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13</xdr:row>
      <xdr:rowOff>57150</xdr:rowOff>
    </xdr:from>
    <xdr:to>
      <xdr:col>4</xdr:col>
      <xdr:colOff>495300</xdr:colOff>
      <xdr:row>29</xdr:row>
      <xdr:rowOff>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31</xdr:row>
      <xdr:rowOff>209550</xdr:rowOff>
    </xdr:from>
    <xdr:to>
      <xdr:col>7</xdr:col>
      <xdr:colOff>361950</xdr:colOff>
      <xdr:row>47</xdr:row>
      <xdr:rowOff>200025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Dividend">
  <a:themeElements>
    <a:clrScheme name="Dividend">
      <a:dk1>
        <a:sysClr val="windowText" lastClr="000000"/>
      </a:dk1>
      <a:lt1>
        <a:sysClr val="window" lastClr="FFFFFF"/>
      </a:lt1>
      <a:dk2>
        <a:srgbClr val="3D3D3D"/>
      </a:dk2>
      <a:lt2>
        <a:srgbClr val="EBEBEB"/>
      </a:lt2>
      <a:accent1>
        <a:srgbClr val="4D1434"/>
      </a:accent1>
      <a:accent2>
        <a:srgbClr val="903163"/>
      </a:accent2>
      <a:accent3>
        <a:srgbClr val="B2324B"/>
      </a:accent3>
      <a:accent4>
        <a:srgbClr val="969FA7"/>
      </a:accent4>
      <a:accent5>
        <a:srgbClr val="66B1CE"/>
      </a:accent5>
      <a:accent6>
        <a:srgbClr val="40619D"/>
      </a:accent6>
      <a:hlink>
        <a:srgbClr val="828282"/>
      </a:hlink>
      <a:folHlink>
        <a:srgbClr val="A5A5A5"/>
      </a:folHlink>
    </a:clrScheme>
    <a:fontScheme name="Dividend">
      <a:maj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Dividend">
      <a:fillStyleLst>
        <a:solidFill>
          <a:schemeClr val="phClr"/>
        </a:solidFill>
        <a:gradFill rotWithShape="1">
          <a:gsLst>
            <a:gs pos="0">
              <a:schemeClr val="phClr">
                <a:tint val="68000"/>
                <a:alpha val="90000"/>
                <a:lumMod val="100000"/>
              </a:schemeClr>
            </a:gs>
            <a:gs pos="100000">
              <a:schemeClr val="phClr">
                <a:tint val="90000"/>
                <a:lumMod val="95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98000"/>
                <a:lumMod val="110000"/>
              </a:schemeClr>
            </a:gs>
            <a:gs pos="84000">
              <a:schemeClr val="phClr">
                <a:shade val="90000"/>
                <a:lumMod val="88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>
              <a:lumMod val="90000"/>
            </a:schemeClr>
          </a:solidFill>
          <a:prstDash val="solid"/>
        </a:ln>
        <a:ln w="2222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55000"/>
              </a:srgbClr>
            </a:outerShdw>
          </a:effectLst>
        </a:effectStyle>
        <a:effectStyle>
          <a:effectLst>
            <a:outerShdw blurRad="88900" dist="38100" dir="5040000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1200000"/>
            </a:lightRig>
          </a:scene3d>
          <a:sp3d>
            <a:bevelT w="381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88000">
              <a:schemeClr val="phClr">
                <a:shade val="94000"/>
                <a:satMod val="110000"/>
                <a:lumMod val="88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8000"/>
                <a:satMod val="110000"/>
                <a:lumMod val="8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Dividend" id="{9697A71B-4AB7-4A1A-BD5B-BB2D22835B57}" vid="{C21699FF-00E4-43C8-BBCC-D7E5536C371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9:E30"/>
  <sheetViews>
    <sheetView tabSelected="1" view="pageLayout" topLeftCell="A6" zoomScaleNormal="100" workbookViewId="0">
      <selection activeCell="E22" sqref="E22"/>
    </sheetView>
  </sheetViews>
  <sheetFormatPr defaultRowHeight="16.5" x14ac:dyDescent="0.5"/>
  <sheetData>
    <row r="19" spans="4:5" ht="31" x14ac:dyDescent="0.7">
      <c r="D19" s="46" t="s">
        <v>192</v>
      </c>
    </row>
    <row r="21" spans="4:5" ht="31" x14ac:dyDescent="0.7">
      <c r="D21" s="47"/>
      <c r="E21" s="47" t="s">
        <v>193</v>
      </c>
    </row>
    <row r="23" spans="4:5" ht="31" x14ac:dyDescent="0.7">
      <c r="D23" s="46" t="s">
        <v>111</v>
      </c>
    </row>
    <row r="25" spans="4:5" ht="23.5" x14ac:dyDescent="0.5">
      <c r="E25" s="48" t="s">
        <v>99</v>
      </c>
    </row>
    <row r="26" spans="4:5" ht="23.5" x14ac:dyDescent="0.5">
      <c r="E26" s="48" t="s">
        <v>100</v>
      </c>
    </row>
    <row r="27" spans="4:5" ht="23.5" x14ac:dyDescent="0.5">
      <c r="D27" s="48"/>
      <c r="E27" s="48" t="s">
        <v>101</v>
      </c>
    </row>
    <row r="28" spans="4:5" ht="23.5" x14ac:dyDescent="0.5">
      <c r="D28" s="48"/>
      <c r="E28" s="48" t="s">
        <v>112</v>
      </c>
    </row>
    <row r="29" spans="4:5" ht="23.5" x14ac:dyDescent="0.5">
      <c r="D29" s="48"/>
    </row>
    <row r="30" spans="4:5" ht="23.5" x14ac:dyDescent="0.5">
      <c r="D30" s="48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71"/>
  <sheetViews>
    <sheetView topLeftCell="A8" zoomScaleNormal="100" workbookViewId="0">
      <selection activeCell="C33" sqref="C33"/>
    </sheetView>
  </sheetViews>
  <sheetFormatPr defaultRowHeight="16.5" x14ac:dyDescent="0.5"/>
  <cols>
    <col min="1" max="1" width="90.6328125" customWidth="1"/>
  </cols>
  <sheetData>
    <row r="1" spans="1:2" x14ac:dyDescent="0.5">
      <c r="A1" s="38" t="s">
        <v>69</v>
      </c>
    </row>
    <row r="2" spans="1:2" x14ac:dyDescent="0.5">
      <c r="A2" s="38" t="s">
        <v>70</v>
      </c>
    </row>
    <row r="3" spans="1:2" x14ac:dyDescent="0.5">
      <c r="A3" s="38" t="s">
        <v>71</v>
      </c>
    </row>
    <row r="4" spans="1:2" x14ac:dyDescent="0.5">
      <c r="A4" s="38"/>
    </row>
    <row r="5" spans="1:2" x14ac:dyDescent="0.5">
      <c r="A5" s="38"/>
    </row>
    <row r="6" spans="1:2" x14ac:dyDescent="0.5">
      <c r="A6" s="43" t="s">
        <v>74</v>
      </c>
      <c r="B6" s="42"/>
    </row>
    <row r="7" spans="1:2" x14ac:dyDescent="0.5">
      <c r="A7" t="s">
        <v>185</v>
      </c>
    </row>
    <row r="8" spans="1:2" x14ac:dyDescent="0.5">
      <c r="A8" t="s">
        <v>186</v>
      </c>
    </row>
    <row r="9" spans="1:2" x14ac:dyDescent="0.5">
      <c r="A9" t="s">
        <v>187</v>
      </c>
    </row>
    <row r="11" spans="1:2" x14ac:dyDescent="0.5">
      <c r="A11" s="17" t="s">
        <v>76</v>
      </c>
    </row>
    <row r="13" spans="1:2" x14ac:dyDescent="0.5">
      <c r="A13" t="s">
        <v>79</v>
      </c>
    </row>
    <row r="14" spans="1:2" x14ac:dyDescent="0.5">
      <c r="A14" t="s">
        <v>77</v>
      </c>
    </row>
    <row r="15" spans="1:2" x14ac:dyDescent="0.5">
      <c r="A15" t="s">
        <v>78</v>
      </c>
    </row>
    <row r="16" spans="1:2" x14ac:dyDescent="0.5">
      <c r="A16" t="s">
        <v>188</v>
      </c>
    </row>
    <row r="17" spans="1:1" x14ac:dyDescent="0.5">
      <c r="A17" t="s">
        <v>189</v>
      </c>
    </row>
    <row r="18" spans="1:1" x14ac:dyDescent="0.5">
      <c r="A18" t="s">
        <v>190</v>
      </c>
    </row>
    <row r="19" spans="1:1" x14ac:dyDescent="0.5">
      <c r="A19" t="s">
        <v>188</v>
      </c>
    </row>
    <row r="20" spans="1:1" x14ac:dyDescent="0.5">
      <c r="A20" t="s">
        <v>189</v>
      </c>
    </row>
    <row r="21" spans="1:1" x14ac:dyDescent="0.5">
      <c r="A21" t="s">
        <v>190</v>
      </c>
    </row>
    <row r="22" spans="1:1" x14ac:dyDescent="0.5">
      <c r="A22" t="s">
        <v>85</v>
      </c>
    </row>
    <row r="23" spans="1:1" x14ac:dyDescent="0.5">
      <c r="A23" t="s">
        <v>81</v>
      </c>
    </row>
    <row r="24" spans="1:1" x14ac:dyDescent="0.5">
      <c r="A24" t="s">
        <v>84</v>
      </c>
    </row>
    <row r="25" spans="1:1" x14ac:dyDescent="0.5">
      <c r="A25" t="s">
        <v>80</v>
      </c>
    </row>
    <row r="26" spans="1:1" x14ac:dyDescent="0.5">
      <c r="A26" t="s">
        <v>82</v>
      </c>
    </row>
    <row r="27" spans="1:1" x14ac:dyDescent="0.5">
      <c r="A27" t="s">
        <v>83</v>
      </c>
    </row>
    <row r="28" spans="1:1" x14ac:dyDescent="0.5">
      <c r="A28" t="s">
        <v>191</v>
      </c>
    </row>
    <row r="30" spans="1:1" x14ac:dyDescent="0.5">
      <c r="A30" s="17" t="s">
        <v>146</v>
      </c>
    </row>
    <row r="32" spans="1:1" x14ac:dyDescent="0.5">
      <c r="A32" t="s">
        <v>158</v>
      </c>
    </row>
    <row r="33" spans="1:3" x14ac:dyDescent="0.5">
      <c r="A33" t="s">
        <v>159</v>
      </c>
    </row>
    <row r="34" spans="1:3" x14ac:dyDescent="0.5">
      <c r="A34" t="s">
        <v>167</v>
      </c>
    </row>
    <row r="35" spans="1:3" x14ac:dyDescent="0.5">
      <c r="A35" t="s">
        <v>168</v>
      </c>
    </row>
    <row r="36" spans="1:3" x14ac:dyDescent="0.5">
      <c r="A36" t="s">
        <v>160</v>
      </c>
    </row>
    <row r="38" spans="1:3" x14ac:dyDescent="0.5">
      <c r="A38" s="17" t="s">
        <v>147</v>
      </c>
      <c r="C38" s="54"/>
    </row>
    <row r="39" spans="1:3" x14ac:dyDescent="0.5">
      <c r="A39" s="17"/>
      <c r="C39" s="54"/>
    </row>
    <row r="40" spans="1:3" x14ac:dyDescent="0.5">
      <c r="A40" t="s">
        <v>162</v>
      </c>
      <c r="C40" s="54"/>
    </row>
    <row r="41" spans="1:3" x14ac:dyDescent="0.5">
      <c r="A41" t="s">
        <v>161</v>
      </c>
    </row>
    <row r="42" spans="1:3" x14ac:dyDescent="0.5">
      <c r="A42" t="s">
        <v>163</v>
      </c>
    </row>
    <row r="43" spans="1:3" x14ac:dyDescent="0.5">
      <c r="A43" t="s">
        <v>164</v>
      </c>
    </row>
    <row r="44" spans="1:3" x14ac:dyDescent="0.5">
      <c r="A44" t="s">
        <v>166</v>
      </c>
    </row>
    <row r="45" spans="1:3" x14ac:dyDescent="0.5">
      <c r="A45" t="s">
        <v>165</v>
      </c>
    </row>
    <row r="46" spans="1:3" x14ac:dyDescent="0.5">
      <c r="A46" t="s">
        <v>102</v>
      </c>
    </row>
    <row r="47" spans="1:3" x14ac:dyDescent="0.5">
      <c r="A47" s="17" t="s">
        <v>148</v>
      </c>
    </row>
    <row r="48" spans="1:3" x14ac:dyDescent="0.5">
      <c r="A48" s="17"/>
    </row>
    <row r="49" spans="1:1" x14ac:dyDescent="0.5">
      <c r="A49" t="s">
        <v>169</v>
      </c>
    </row>
    <row r="50" spans="1:1" x14ac:dyDescent="0.5">
      <c r="A50" t="s">
        <v>170</v>
      </c>
    </row>
    <row r="51" spans="1:1" x14ac:dyDescent="0.5">
      <c r="A51" t="s">
        <v>171</v>
      </c>
    </row>
    <row r="52" spans="1:1" x14ac:dyDescent="0.5">
      <c r="A52" t="s">
        <v>172</v>
      </c>
    </row>
    <row r="53" spans="1:1" x14ac:dyDescent="0.5">
      <c r="A53" t="s">
        <v>173</v>
      </c>
    </row>
    <row r="54" spans="1:1" x14ac:dyDescent="0.5">
      <c r="A54" t="s">
        <v>174</v>
      </c>
    </row>
    <row r="55" spans="1:1" x14ac:dyDescent="0.5">
      <c r="A55" t="s">
        <v>175</v>
      </c>
    </row>
    <row r="56" spans="1:1" x14ac:dyDescent="0.5">
      <c r="A56" t="s">
        <v>176</v>
      </c>
    </row>
    <row r="57" spans="1:1" x14ac:dyDescent="0.5">
      <c r="A57" t="s">
        <v>177</v>
      </c>
    </row>
    <row r="58" spans="1:1" x14ac:dyDescent="0.5">
      <c r="A58" t="s">
        <v>178</v>
      </c>
    </row>
    <row r="59" spans="1:1" x14ac:dyDescent="0.5">
      <c r="A59" t="s">
        <v>179</v>
      </c>
    </row>
    <row r="60" spans="1:1" x14ac:dyDescent="0.5">
      <c r="A60" s="54" t="s">
        <v>180</v>
      </c>
    </row>
    <row r="61" spans="1:1" x14ac:dyDescent="0.5">
      <c r="A61" s="54" t="s">
        <v>182</v>
      </c>
    </row>
    <row r="62" spans="1:1" x14ac:dyDescent="0.5">
      <c r="A62" s="54" t="s">
        <v>181</v>
      </c>
    </row>
    <row r="63" spans="1:1" x14ac:dyDescent="0.5">
      <c r="A63" s="54" t="s">
        <v>183</v>
      </c>
    </row>
    <row r="64" spans="1:1" x14ac:dyDescent="0.5">
      <c r="A64" s="54" t="s">
        <v>184</v>
      </c>
    </row>
    <row r="65" spans="1:1" ht="15" customHeight="1" x14ac:dyDescent="0.5"/>
    <row r="66" spans="1:1" x14ac:dyDescent="0.5">
      <c r="A66" s="40" t="s">
        <v>75</v>
      </c>
    </row>
    <row r="67" spans="1:1" x14ac:dyDescent="0.5">
      <c r="A67" s="41" t="s">
        <v>110</v>
      </c>
    </row>
    <row r="68" spans="1:1" x14ac:dyDescent="0.5">
      <c r="A68" s="41" t="s">
        <v>96</v>
      </c>
    </row>
    <row r="69" spans="1:1" x14ac:dyDescent="0.5">
      <c r="A69" s="41"/>
    </row>
    <row r="70" spans="1:1" x14ac:dyDescent="0.5">
      <c r="A70" s="39" t="s">
        <v>72</v>
      </c>
    </row>
    <row r="71" spans="1:1" x14ac:dyDescent="0.5">
      <c r="A71" s="39" t="s">
        <v>73</v>
      </c>
    </row>
  </sheetData>
  <pageMargins left="0.5" right="0.5" top="0.5" bottom="0.5" header="0.3" footer="0.3"/>
  <pageSetup scale="60" orientation="portrait" r:id="rId1"/>
  <rowBreaks count="1" manualBreakCount="1">
    <brk id="4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58"/>
  <sheetViews>
    <sheetView topLeftCell="A19" zoomScaleNormal="100" workbookViewId="0">
      <selection activeCell="A59" sqref="A59"/>
    </sheetView>
  </sheetViews>
  <sheetFormatPr defaultRowHeight="16.5" x14ac:dyDescent="0.5"/>
  <cols>
    <col min="1" max="1" width="22.6328125" customWidth="1"/>
    <col min="2" max="4" width="15.6328125" customWidth="1"/>
    <col min="5" max="5" width="17.7265625" customWidth="1"/>
  </cols>
  <sheetData>
    <row r="1" spans="1:4" ht="21" x14ac:dyDescent="0.6">
      <c r="A1" s="44" t="s">
        <v>113</v>
      </c>
    </row>
    <row r="2" spans="1:4" ht="21" x14ac:dyDescent="0.6">
      <c r="A2" s="44"/>
    </row>
    <row r="3" spans="1:4" x14ac:dyDescent="0.5">
      <c r="A3" s="27" t="s">
        <v>53</v>
      </c>
      <c r="B3" s="27" t="s">
        <v>54</v>
      </c>
      <c r="C3" s="27" t="s">
        <v>58</v>
      </c>
      <c r="D3" s="27" t="s">
        <v>56</v>
      </c>
    </row>
    <row r="4" spans="1:4" x14ac:dyDescent="0.5">
      <c r="A4" s="27"/>
      <c r="B4" s="27" t="s">
        <v>55</v>
      </c>
      <c r="C4" s="27" t="s">
        <v>57</v>
      </c>
      <c r="D4" s="27" t="s">
        <v>57</v>
      </c>
    </row>
    <row r="5" spans="1:4" x14ac:dyDescent="0.5">
      <c r="A5" t="s">
        <v>59</v>
      </c>
      <c r="B5" s="1">
        <v>0</v>
      </c>
      <c r="C5" s="1">
        <v>0</v>
      </c>
      <c r="D5" s="1"/>
    </row>
    <row r="6" spans="1:4" x14ac:dyDescent="0.5">
      <c r="A6" s="30" t="s">
        <v>60</v>
      </c>
      <c r="B6" s="31">
        <v>3110.01</v>
      </c>
      <c r="C6" s="31"/>
      <c r="D6" s="31">
        <v>0</v>
      </c>
    </row>
    <row r="7" spans="1:4" x14ac:dyDescent="0.5">
      <c r="A7" t="s">
        <v>61</v>
      </c>
      <c r="B7" s="1">
        <v>0</v>
      </c>
      <c r="C7" s="1">
        <v>0</v>
      </c>
      <c r="D7" s="1">
        <v>325468.39</v>
      </c>
    </row>
    <row r="8" spans="1:4" x14ac:dyDescent="0.5">
      <c r="A8" s="30" t="s">
        <v>93</v>
      </c>
      <c r="B8" s="31">
        <v>0</v>
      </c>
      <c r="C8" s="31">
        <v>0</v>
      </c>
      <c r="D8" s="31">
        <v>67909.06</v>
      </c>
    </row>
    <row r="9" spans="1:4" x14ac:dyDescent="0.5">
      <c r="A9" t="s">
        <v>62</v>
      </c>
      <c r="B9" s="1">
        <v>0</v>
      </c>
      <c r="C9" s="1">
        <v>0</v>
      </c>
      <c r="D9" s="1">
        <v>0</v>
      </c>
    </row>
    <row r="10" spans="1:4" x14ac:dyDescent="0.5">
      <c r="A10" s="30" t="s">
        <v>63</v>
      </c>
      <c r="B10" s="31">
        <v>0</v>
      </c>
      <c r="C10" s="31">
        <v>0</v>
      </c>
      <c r="D10" s="31">
        <v>22786.04</v>
      </c>
    </row>
    <row r="11" spans="1:4" x14ac:dyDescent="0.5">
      <c r="A11" s="24"/>
      <c r="B11" s="26"/>
      <c r="C11" s="26"/>
      <c r="D11" s="26"/>
    </row>
    <row r="12" spans="1:4" x14ac:dyDescent="0.5">
      <c r="A12" s="28" t="s">
        <v>64</v>
      </c>
      <c r="B12" s="29">
        <f>SUM(B5:B11)</f>
        <v>3110.01</v>
      </c>
      <c r="C12" s="29">
        <f t="shared" ref="C12:D12" si="0">SUM(C5:C11)</f>
        <v>0</v>
      </c>
      <c r="D12" s="29">
        <f t="shared" si="0"/>
        <v>416163.49</v>
      </c>
    </row>
    <row r="13" spans="1:4" x14ac:dyDescent="0.5">
      <c r="A13" s="28"/>
      <c r="B13" s="29"/>
      <c r="C13" s="29"/>
      <c r="D13" s="29"/>
    </row>
    <row r="30" spans="1:4" ht="21" x14ac:dyDescent="0.6">
      <c r="A30" s="44" t="s">
        <v>114</v>
      </c>
    </row>
    <row r="31" spans="1:4" x14ac:dyDescent="0.5">
      <c r="A31" s="2"/>
      <c r="B31" s="3"/>
      <c r="C31" s="3"/>
      <c r="D31" s="3"/>
    </row>
    <row r="32" spans="1:4" x14ac:dyDescent="0.5">
      <c r="A32" s="32" t="s">
        <v>67</v>
      </c>
      <c r="B32" s="33">
        <v>2020</v>
      </c>
      <c r="C32" s="33">
        <v>2021</v>
      </c>
      <c r="D32" s="33">
        <v>2022</v>
      </c>
    </row>
    <row r="33" spans="1:5" x14ac:dyDescent="0.5">
      <c r="A33" s="2" t="s">
        <v>55</v>
      </c>
      <c r="B33" s="4">
        <v>5771.51</v>
      </c>
      <c r="C33" s="4">
        <v>36.46</v>
      </c>
      <c r="D33" s="4">
        <v>3110.01</v>
      </c>
    </row>
    <row r="34" spans="1:5" x14ac:dyDescent="0.5">
      <c r="A34" s="34" t="s">
        <v>65</v>
      </c>
      <c r="B34" s="35">
        <v>0</v>
      </c>
      <c r="C34" s="35">
        <v>0</v>
      </c>
      <c r="D34" s="35">
        <v>0</v>
      </c>
    </row>
    <row r="35" spans="1:5" x14ac:dyDescent="0.5">
      <c r="A35" s="2" t="s">
        <v>66</v>
      </c>
      <c r="B35" s="4">
        <v>173557.7</v>
      </c>
      <c r="C35" s="4">
        <v>114957.42</v>
      </c>
      <c r="D35" s="4">
        <v>416163.49</v>
      </c>
      <c r="E35" s="25"/>
    </row>
    <row r="36" spans="1:5" x14ac:dyDescent="0.5">
      <c r="A36" s="36" t="s">
        <v>68</v>
      </c>
      <c r="B36" s="37">
        <f>SUM(B33:B35)</f>
        <v>179329.21000000002</v>
      </c>
      <c r="C36" s="37">
        <f>SUM(C33:C35)</f>
        <v>114993.88</v>
      </c>
      <c r="D36" s="37">
        <f>SUM(D33:D35)</f>
        <v>419273.5</v>
      </c>
    </row>
    <row r="38" spans="1:5" x14ac:dyDescent="0.5">
      <c r="A38" t="s">
        <v>115</v>
      </c>
    </row>
    <row r="43" spans="1:5" x14ac:dyDescent="0.5">
      <c r="A43" s="2"/>
      <c r="B43" s="3"/>
      <c r="C43" s="3"/>
      <c r="D43" s="3"/>
    </row>
    <row r="44" spans="1:5" x14ac:dyDescent="0.5">
      <c r="A44" s="2"/>
      <c r="B44" s="3"/>
      <c r="C44" s="3"/>
      <c r="D44" s="3"/>
    </row>
    <row r="45" spans="1:5" x14ac:dyDescent="0.5">
      <c r="A45" s="2"/>
      <c r="B45" s="4"/>
      <c r="C45" s="4"/>
      <c r="D45" s="4"/>
    </row>
    <row r="46" spans="1:5" x14ac:dyDescent="0.5">
      <c r="A46" s="2"/>
      <c r="B46" s="3"/>
      <c r="C46" s="3"/>
      <c r="D46" s="3"/>
    </row>
    <row r="47" spans="1:5" x14ac:dyDescent="0.5">
      <c r="A47" s="2"/>
      <c r="B47" s="4"/>
      <c r="C47" s="4"/>
      <c r="D47" s="4"/>
    </row>
    <row r="48" spans="1:5" x14ac:dyDescent="0.5">
      <c r="A48" s="2"/>
      <c r="B48" s="3"/>
      <c r="C48" s="3"/>
      <c r="D48" s="3"/>
    </row>
    <row r="49" spans="1:4" x14ac:dyDescent="0.5">
      <c r="A49" s="2"/>
      <c r="B49" s="4"/>
      <c r="C49" s="4"/>
      <c r="D49" s="4"/>
    </row>
    <row r="58" spans="1:4" x14ac:dyDescent="0.5">
      <c r="A58" t="s">
        <v>116</v>
      </c>
    </row>
  </sheetData>
  <pageMargins left="0.7" right="0.7" top="0.75" bottom="0.75" header="0.3" footer="0.3"/>
  <pageSetup scale="69" orientation="portrait" r:id="rId1"/>
  <headerFooter>
    <oddHeader>&amp;C2022 Annual Report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47"/>
  <sheetViews>
    <sheetView view="pageBreakPreview" topLeftCell="A31" zoomScaleNormal="100" zoomScaleSheetLayoutView="100" workbookViewId="0">
      <selection activeCell="B41" sqref="B41"/>
    </sheetView>
  </sheetViews>
  <sheetFormatPr defaultRowHeight="16.5" x14ac:dyDescent="0.5"/>
  <cols>
    <col min="1" max="1" width="30.6328125" customWidth="1"/>
    <col min="3" max="5" width="12.6328125" customWidth="1"/>
    <col min="6" max="6" width="13.36328125" customWidth="1"/>
  </cols>
  <sheetData>
    <row r="1" spans="1:1" ht="21" x14ac:dyDescent="0.6">
      <c r="A1" s="44" t="s">
        <v>6</v>
      </c>
    </row>
    <row r="3" spans="1:1" x14ac:dyDescent="0.5">
      <c r="A3" t="s">
        <v>7</v>
      </c>
    </row>
    <row r="4" spans="1:1" x14ac:dyDescent="0.5">
      <c r="A4" t="s">
        <v>8</v>
      </c>
    </row>
    <row r="5" spans="1:1" x14ac:dyDescent="0.5">
      <c r="A5" t="s">
        <v>10</v>
      </c>
    </row>
    <row r="6" spans="1:1" x14ac:dyDescent="0.5">
      <c r="A6" t="s">
        <v>9</v>
      </c>
    </row>
    <row r="8" spans="1:1" x14ac:dyDescent="0.5">
      <c r="A8" t="s">
        <v>28</v>
      </c>
    </row>
    <row r="9" spans="1:1" x14ac:dyDescent="0.5">
      <c r="A9" t="s">
        <v>24</v>
      </c>
    </row>
    <row r="10" spans="1:1" x14ac:dyDescent="0.5">
      <c r="A10" t="s">
        <v>25</v>
      </c>
    </row>
    <row r="11" spans="1:1" x14ac:dyDescent="0.5">
      <c r="A11" t="s">
        <v>26</v>
      </c>
    </row>
    <row r="12" spans="1:1" x14ac:dyDescent="0.5">
      <c r="A12" t="s">
        <v>27</v>
      </c>
    </row>
    <row r="13" spans="1:1" x14ac:dyDescent="0.5">
      <c r="A13" t="s">
        <v>87</v>
      </c>
    </row>
    <row r="14" spans="1:1" x14ac:dyDescent="0.5">
      <c r="A14" t="s">
        <v>86</v>
      </c>
    </row>
    <row r="15" spans="1:1" x14ac:dyDescent="0.5">
      <c r="A15" t="s">
        <v>104</v>
      </c>
    </row>
    <row r="16" spans="1:1" x14ac:dyDescent="0.5">
      <c r="A16" t="s">
        <v>103</v>
      </c>
    </row>
    <row r="17" spans="1:1" x14ac:dyDescent="0.5">
      <c r="A17" t="s">
        <v>105</v>
      </c>
    </row>
    <row r="18" spans="1:1" x14ac:dyDescent="0.5">
      <c r="A18" t="s">
        <v>106</v>
      </c>
    </row>
    <row r="19" spans="1:1" x14ac:dyDescent="0.5">
      <c r="A19" t="s">
        <v>107</v>
      </c>
    </row>
    <row r="20" spans="1:1" x14ac:dyDescent="0.5">
      <c r="A20" t="s">
        <v>108</v>
      </c>
    </row>
    <row r="22" spans="1:1" x14ac:dyDescent="0.5">
      <c r="A22" t="s">
        <v>11</v>
      </c>
    </row>
    <row r="23" spans="1:1" x14ac:dyDescent="0.5">
      <c r="A23" t="s">
        <v>12</v>
      </c>
    </row>
    <row r="24" spans="1:1" x14ac:dyDescent="0.5">
      <c r="A24" t="s">
        <v>13</v>
      </c>
    </row>
    <row r="25" spans="1:1" x14ac:dyDescent="0.5">
      <c r="A25" t="s">
        <v>97</v>
      </c>
    </row>
    <row r="26" spans="1:1" x14ac:dyDescent="0.5">
      <c r="A26" t="s">
        <v>14</v>
      </c>
    </row>
    <row r="27" spans="1:1" x14ac:dyDescent="0.5">
      <c r="A27" t="s">
        <v>127</v>
      </c>
    </row>
    <row r="28" spans="1:1" x14ac:dyDescent="0.5">
      <c r="A28" t="s">
        <v>128</v>
      </c>
    </row>
    <row r="29" spans="1:1" x14ac:dyDescent="0.5">
      <c r="A29" t="s">
        <v>129</v>
      </c>
    </row>
    <row r="30" spans="1:1" x14ac:dyDescent="0.5">
      <c r="A30" t="s">
        <v>98</v>
      </c>
    </row>
    <row r="31" spans="1:1" x14ac:dyDescent="0.5">
      <c r="A31" t="s">
        <v>130</v>
      </c>
    </row>
    <row r="32" spans="1:1" x14ac:dyDescent="0.5">
      <c r="A32" t="s">
        <v>131</v>
      </c>
    </row>
    <row r="34" spans="1:7" x14ac:dyDescent="0.5">
      <c r="A34" s="11" t="s">
        <v>15</v>
      </c>
      <c r="B34" s="11"/>
      <c r="C34" s="11" t="s">
        <v>143</v>
      </c>
      <c r="D34" s="11"/>
      <c r="E34" s="11"/>
      <c r="F34" s="11"/>
    </row>
    <row r="35" spans="1:7" x14ac:dyDescent="0.5">
      <c r="A35" s="11" t="s">
        <v>142</v>
      </c>
      <c r="B35" s="12"/>
      <c r="C35" s="13">
        <v>2018</v>
      </c>
      <c r="D35" s="13">
        <v>2019</v>
      </c>
      <c r="E35" s="13">
        <v>2020</v>
      </c>
      <c r="F35" s="13">
        <v>2021</v>
      </c>
    </row>
    <row r="36" spans="1:7" x14ac:dyDescent="0.5">
      <c r="A36" t="s">
        <v>16</v>
      </c>
      <c r="C36" s="8">
        <v>3769</v>
      </c>
      <c r="D36" s="8">
        <v>3254</v>
      </c>
      <c r="E36" s="8">
        <v>3022</v>
      </c>
      <c r="F36" s="8">
        <v>3221</v>
      </c>
    </row>
    <row r="37" spans="1:7" x14ac:dyDescent="0.5">
      <c r="A37" t="s">
        <v>17</v>
      </c>
      <c r="B37" s="7"/>
      <c r="C37" s="50">
        <v>3543039.9</v>
      </c>
      <c r="D37" s="50">
        <v>3410366.71</v>
      </c>
      <c r="E37" s="50">
        <v>3030577.38</v>
      </c>
      <c r="F37" s="50">
        <v>3060402</v>
      </c>
      <c r="G37" s="7"/>
    </row>
    <row r="38" spans="1:7" x14ac:dyDescent="0.5">
      <c r="B38" s="7"/>
      <c r="C38" s="14"/>
      <c r="D38" s="14"/>
      <c r="E38" s="14"/>
      <c r="F38" s="7"/>
      <c r="G38" s="7"/>
    </row>
    <row r="39" spans="1:7" x14ac:dyDescent="0.5">
      <c r="A39" s="11" t="s">
        <v>150</v>
      </c>
      <c r="B39" s="15"/>
      <c r="C39" s="45" t="s">
        <v>153</v>
      </c>
      <c r="D39" s="45" t="s">
        <v>151</v>
      </c>
      <c r="E39" s="45" t="s">
        <v>155</v>
      </c>
      <c r="F39" s="49" t="s">
        <v>152</v>
      </c>
      <c r="G39" s="7"/>
    </row>
    <row r="40" spans="1:7" x14ac:dyDescent="0.5">
      <c r="A40" t="s">
        <v>156</v>
      </c>
      <c r="C40" s="8">
        <v>407</v>
      </c>
      <c r="D40" s="8">
        <v>382</v>
      </c>
      <c r="E40" s="8">
        <v>358</v>
      </c>
      <c r="F40" s="8">
        <v>341</v>
      </c>
    </row>
    <row r="41" spans="1:7" x14ac:dyDescent="0.5">
      <c r="A41" t="s">
        <v>157</v>
      </c>
      <c r="B41" s="8"/>
      <c r="C41" s="8">
        <v>27</v>
      </c>
      <c r="D41" s="8">
        <v>16</v>
      </c>
      <c r="E41" s="8">
        <v>11</v>
      </c>
      <c r="F41" s="8">
        <v>11</v>
      </c>
    </row>
    <row r="42" spans="1:7" x14ac:dyDescent="0.5">
      <c r="C42" s="8"/>
      <c r="D42" s="8"/>
      <c r="E42" s="8"/>
    </row>
    <row r="43" spans="1:7" x14ac:dyDescent="0.5">
      <c r="A43" s="11" t="s">
        <v>141</v>
      </c>
      <c r="B43" s="11"/>
      <c r="C43" s="13">
        <v>2019</v>
      </c>
      <c r="D43" s="13">
        <v>2020</v>
      </c>
      <c r="E43" s="13">
        <v>2021</v>
      </c>
      <c r="F43" s="13">
        <v>2022</v>
      </c>
    </row>
    <row r="44" spans="1:7" x14ac:dyDescent="0.5">
      <c r="A44" t="s">
        <v>145</v>
      </c>
      <c r="B44" s="7"/>
      <c r="C44" s="16">
        <v>19</v>
      </c>
      <c r="D44" s="16">
        <v>15</v>
      </c>
      <c r="E44" s="8">
        <v>64</v>
      </c>
      <c r="F44" s="8">
        <v>24</v>
      </c>
    </row>
    <row r="45" spans="1:7" x14ac:dyDescent="0.5">
      <c r="A45" t="s">
        <v>144</v>
      </c>
    </row>
    <row r="47" spans="1:7" x14ac:dyDescent="0.5">
      <c r="A47" t="s">
        <v>120</v>
      </c>
    </row>
  </sheetData>
  <pageMargins left="0.5" right="0.5" top="0.75" bottom="0.75" header="0.3" footer="0.3"/>
  <pageSetup scale="89" orientation="portrait" r:id="rId1"/>
  <headerFooter>
    <oddHeader xml:space="preserve">&amp;C2022 Annual Report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9"/>
  <sheetViews>
    <sheetView view="pageBreakPreview" topLeftCell="A18" zoomScaleNormal="100" zoomScaleSheetLayoutView="100" workbookViewId="0">
      <selection activeCell="A45" sqref="A45"/>
    </sheetView>
  </sheetViews>
  <sheetFormatPr defaultRowHeight="16.5" x14ac:dyDescent="0.5"/>
  <cols>
    <col min="1" max="3" width="20.6328125" customWidth="1"/>
    <col min="4" max="4" width="28.36328125" customWidth="1"/>
    <col min="5" max="5" width="20.6328125" customWidth="1"/>
  </cols>
  <sheetData>
    <row r="1" spans="1:8" ht="18.5" x14ac:dyDescent="0.55000000000000004">
      <c r="A1" s="52" t="s">
        <v>138</v>
      </c>
      <c r="B1" s="52"/>
      <c r="C1" s="52"/>
      <c r="D1" s="52"/>
      <c r="E1" s="52"/>
      <c r="F1" s="17"/>
      <c r="G1" s="17"/>
      <c r="H1" s="17"/>
    </row>
    <row r="2" spans="1:8" ht="18.5" x14ac:dyDescent="0.55000000000000004">
      <c r="A2" s="52" t="s">
        <v>139</v>
      </c>
      <c r="B2" s="52"/>
      <c r="C2" s="52"/>
      <c r="D2" s="52"/>
      <c r="E2" s="52"/>
      <c r="F2" s="17"/>
      <c r="G2" s="17"/>
      <c r="H2" s="17"/>
    </row>
    <row r="4" spans="1:8" x14ac:dyDescent="0.5">
      <c r="A4" s="18"/>
      <c r="B4" s="18" t="s">
        <v>125</v>
      </c>
      <c r="C4" s="18" t="s">
        <v>126</v>
      </c>
      <c r="D4" s="18" t="s">
        <v>109</v>
      </c>
    </row>
    <row r="5" spans="1:8" x14ac:dyDescent="0.5">
      <c r="A5" s="19" t="s">
        <v>29</v>
      </c>
      <c r="B5" s="19" t="s">
        <v>136</v>
      </c>
      <c r="C5" s="19" t="s">
        <v>137</v>
      </c>
      <c r="D5" s="19" t="s">
        <v>140</v>
      </c>
    </row>
    <row r="6" spans="1:8" x14ac:dyDescent="0.5">
      <c r="A6" t="s">
        <v>30</v>
      </c>
      <c r="B6" s="20">
        <v>6557011.5800000001</v>
      </c>
      <c r="C6" s="20">
        <v>6243100.3799999999</v>
      </c>
      <c r="D6" s="20">
        <v>313269.44</v>
      </c>
    </row>
    <row r="7" spans="1:8" x14ac:dyDescent="0.5">
      <c r="A7" s="11" t="s">
        <v>31</v>
      </c>
      <c r="B7" s="21">
        <v>2887497.69</v>
      </c>
      <c r="C7" s="21">
        <v>2769157.86</v>
      </c>
      <c r="D7" s="21">
        <v>118339.83</v>
      </c>
    </row>
    <row r="8" spans="1:8" x14ac:dyDescent="0.5">
      <c r="A8" t="s">
        <v>32</v>
      </c>
      <c r="B8" s="20">
        <v>1389701.96</v>
      </c>
      <c r="C8" s="20">
        <v>1325823.94</v>
      </c>
      <c r="D8" s="20">
        <v>63662.63</v>
      </c>
    </row>
    <row r="9" spans="1:8" x14ac:dyDescent="0.5">
      <c r="A9" s="11" t="s">
        <v>33</v>
      </c>
      <c r="B9" s="21">
        <v>898712.7</v>
      </c>
      <c r="C9" s="21">
        <v>809005.23</v>
      </c>
      <c r="D9" s="21">
        <v>89707.47</v>
      </c>
    </row>
    <row r="10" spans="1:8" x14ac:dyDescent="0.5">
      <c r="A10" t="s">
        <v>34</v>
      </c>
      <c r="B10" s="20">
        <v>1010284.3</v>
      </c>
      <c r="C10" s="20">
        <v>926734.75</v>
      </c>
      <c r="D10" s="20">
        <v>83547.17</v>
      </c>
    </row>
    <row r="11" spans="1:8" x14ac:dyDescent="0.5">
      <c r="A11" s="11" t="s">
        <v>35</v>
      </c>
      <c r="B11" s="21">
        <v>1016763.8</v>
      </c>
      <c r="C11" s="21">
        <v>903121.38</v>
      </c>
      <c r="D11" s="21">
        <v>111393.22</v>
      </c>
    </row>
    <row r="12" spans="1:8" x14ac:dyDescent="0.5">
      <c r="A12" t="s">
        <v>36</v>
      </c>
      <c r="B12" s="20">
        <v>7961297.1299999999</v>
      </c>
      <c r="C12" s="20">
        <v>7517509.6200000001</v>
      </c>
      <c r="D12" s="20">
        <v>443829.84</v>
      </c>
    </row>
    <row r="13" spans="1:8" x14ac:dyDescent="0.5">
      <c r="A13" s="11" t="s">
        <v>37</v>
      </c>
      <c r="B13" s="21">
        <v>2955373.35</v>
      </c>
      <c r="C13" s="21">
        <v>2698389.11</v>
      </c>
      <c r="D13" s="21">
        <v>256984.24</v>
      </c>
    </row>
    <row r="14" spans="1:8" x14ac:dyDescent="0.5">
      <c r="A14" t="s">
        <v>38</v>
      </c>
      <c r="B14" s="20">
        <v>1289188.5</v>
      </c>
      <c r="C14" s="20">
        <v>1144896.8400000001</v>
      </c>
      <c r="D14" s="20">
        <v>144293.66</v>
      </c>
    </row>
    <row r="15" spans="1:8" x14ac:dyDescent="0.5">
      <c r="A15" s="11" t="s">
        <v>39</v>
      </c>
      <c r="B15" s="21">
        <v>3322003.44</v>
      </c>
      <c r="C15" s="21">
        <v>3218880.55</v>
      </c>
      <c r="D15" s="21">
        <v>103122.89</v>
      </c>
    </row>
    <row r="16" spans="1:8" x14ac:dyDescent="0.5">
      <c r="A16" t="s">
        <v>40</v>
      </c>
      <c r="B16" s="20">
        <v>1001324.15</v>
      </c>
      <c r="C16" s="20">
        <v>897725.81</v>
      </c>
      <c r="D16" s="20">
        <v>103598.34</v>
      </c>
    </row>
    <row r="17" spans="1:4" x14ac:dyDescent="0.5">
      <c r="A17" s="11" t="s">
        <v>41</v>
      </c>
      <c r="B17" s="21">
        <v>2695558.78</v>
      </c>
      <c r="C17" s="21">
        <v>2494555.11</v>
      </c>
      <c r="D17" s="21">
        <v>200803.67</v>
      </c>
    </row>
    <row r="18" spans="1:4" x14ac:dyDescent="0.5">
      <c r="A18" t="s">
        <v>42</v>
      </c>
      <c r="B18" s="20">
        <v>774899.81</v>
      </c>
      <c r="C18" s="20">
        <v>681172.84</v>
      </c>
      <c r="D18" s="20">
        <v>93726.97</v>
      </c>
    </row>
    <row r="19" spans="1:4" x14ac:dyDescent="0.5">
      <c r="A19" s="11" t="s">
        <v>43</v>
      </c>
      <c r="B19" s="21">
        <v>8682810.0299999993</v>
      </c>
      <c r="C19" s="21">
        <v>8363954.8499999996</v>
      </c>
      <c r="D19" s="21">
        <v>318654.21999999997</v>
      </c>
    </row>
    <row r="20" spans="1:4" x14ac:dyDescent="0.5">
      <c r="A20" t="s">
        <v>44</v>
      </c>
      <c r="B20" s="20">
        <v>3695101.38</v>
      </c>
      <c r="C20" s="20">
        <v>3491398.11</v>
      </c>
      <c r="D20" s="20">
        <v>199197</v>
      </c>
    </row>
    <row r="21" spans="1:4" x14ac:dyDescent="0.5">
      <c r="A21" s="11" t="s">
        <v>45</v>
      </c>
      <c r="B21" s="21">
        <v>1784390.3</v>
      </c>
      <c r="C21" s="21">
        <v>1614702.22</v>
      </c>
      <c r="D21" s="21">
        <v>169356.47</v>
      </c>
    </row>
    <row r="22" spans="1:4" x14ac:dyDescent="0.5">
      <c r="A22" t="s">
        <v>46</v>
      </c>
      <c r="B22" s="20">
        <v>2582238.02</v>
      </c>
      <c r="C22" s="20">
        <v>2417829.69</v>
      </c>
      <c r="D22" s="20">
        <v>162889.48000000001</v>
      </c>
    </row>
    <row r="23" spans="1:4" x14ac:dyDescent="0.5">
      <c r="A23" s="11" t="s">
        <v>121</v>
      </c>
      <c r="B23" s="20">
        <f>SUM(B6:B22)</f>
        <v>50504156.920000009</v>
      </c>
      <c r="C23" s="20">
        <f>SUM(C6:C22)</f>
        <v>47517958.289999992</v>
      </c>
      <c r="D23" s="20">
        <f>SUM(D6:D22)</f>
        <v>2976376.54</v>
      </c>
    </row>
    <row r="25" spans="1:4" x14ac:dyDescent="0.5">
      <c r="A25" s="51" t="s">
        <v>47</v>
      </c>
      <c r="B25" s="11"/>
      <c r="C25" s="11"/>
      <c r="D25" s="11"/>
    </row>
    <row r="26" spans="1:4" x14ac:dyDescent="0.5">
      <c r="A26" t="s">
        <v>48</v>
      </c>
      <c r="D26" s="20">
        <v>14160.06</v>
      </c>
    </row>
    <row r="27" spans="1:4" x14ac:dyDescent="0.5">
      <c r="A27" s="11" t="s">
        <v>49</v>
      </c>
      <c r="B27" s="11"/>
      <c r="C27" s="11"/>
      <c r="D27" s="21">
        <v>212.81</v>
      </c>
    </row>
    <row r="28" spans="1:4" x14ac:dyDescent="0.5">
      <c r="A28" t="s">
        <v>50</v>
      </c>
      <c r="D28" s="20">
        <v>2000.43</v>
      </c>
    </row>
    <row r="29" spans="1:4" x14ac:dyDescent="0.5">
      <c r="A29" s="11" t="s">
        <v>43</v>
      </c>
      <c r="B29" s="11"/>
      <c r="C29" s="11"/>
      <c r="D29" s="21">
        <v>29465.45</v>
      </c>
    </row>
    <row r="30" spans="1:4" x14ac:dyDescent="0.5">
      <c r="A30" t="s">
        <v>51</v>
      </c>
      <c r="D30" s="20">
        <v>3102.59</v>
      </c>
    </row>
    <row r="31" spans="1:4" x14ac:dyDescent="0.5">
      <c r="A31" s="11" t="s">
        <v>44</v>
      </c>
      <c r="B31" s="11"/>
      <c r="C31" s="11"/>
      <c r="D31" s="21">
        <v>24868.15</v>
      </c>
    </row>
    <row r="32" spans="1:4" x14ac:dyDescent="0.5">
      <c r="A32" t="s">
        <v>52</v>
      </c>
      <c r="D32" s="20">
        <v>10216.14</v>
      </c>
    </row>
    <row r="33" spans="1:4" x14ac:dyDescent="0.5">
      <c r="A33" s="11" t="s">
        <v>124</v>
      </c>
      <c r="B33" s="11"/>
      <c r="C33" s="11"/>
      <c r="D33" s="21">
        <f>SUM(D26:D32)</f>
        <v>84025.62999999999</v>
      </c>
    </row>
    <row r="35" spans="1:4" x14ac:dyDescent="0.5">
      <c r="A35" s="22" t="s">
        <v>122</v>
      </c>
      <c r="B35" s="22"/>
      <c r="C35" s="22"/>
      <c r="D35" s="23">
        <f>+D23+D33</f>
        <v>3060402.17</v>
      </c>
    </row>
    <row r="37" spans="1:4" ht="21" x14ac:dyDescent="0.6">
      <c r="A37" s="44" t="s">
        <v>118</v>
      </c>
    </row>
    <row r="39" spans="1:4" x14ac:dyDescent="0.5">
      <c r="A39" t="s">
        <v>91</v>
      </c>
    </row>
    <row r="40" spans="1:4" x14ac:dyDescent="0.5">
      <c r="A40" t="s">
        <v>90</v>
      </c>
    </row>
    <row r="41" spans="1:4" x14ac:dyDescent="0.5">
      <c r="A41" t="s">
        <v>92</v>
      </c>
    </row>
    <row r="43" spans="1:4" x14ac:dyDescent="0.5">
      <c r="A43" t="s">
        <v>149</v>
      </c>
    </row>
    <row r="44" spans="1:4" x14ac:dyDescent="0.5">
      <c r="A44" t="s">
        <v>154</v>
      </c>
    </row>
    <row r="45" spans="1:4" x14ac:dyDescent="0.5">
      <c r="A45" t="s">
        <v>119</v>
      </c>
    </row>
    <row r="48" spans="1:4" x14ac:dyDescent="0.5">
      <c r="A48" t="s">
        <v>117</v>
      </c>
    </row>
    <row r="49" spans="1:1" x14ac:dyDescent="0.5">
      <c r="A49" t="s">
        <v>123</v>
      </c>
    </row>
  </sheetData>
  <pageMargins left="0.7" right="0.7" top="0.75" bottom="0.75" header="0.3" footer="0.3"/>
  <pageSetup scale="87" orientation="portrait" r:id="rId1"/>
  <headerFooter>
    <oddHeader>&amp;C&amp;"-,Bold"&amp;12 2022 Annual Report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50"/>
  <sheetViews>
    <sheetView topLeftCell="A22" zoomScaleNormal="100" workbookViewId="0"/>
  </sheetViews>
  <sheetFormatPr defaultRowHeight="16.5" x14ac:dyDescent="0.5"/>
  <cols>
    <col min="4" max="4" width="12" bestFit="1" customWidth="1"/>
    <col min="5" max="5" width="9.08984375" bestFit="1" customWidth="1"/>
    <col min="6" max="6" width="12" bestFit="1" customWidth="1"/>
    <col min="7" max="7" width="9.08984375" bestFit="1" customWidth="1"/>
    <col min="8" max="8" width="12" bestFit="1" customWidth="1"/>
    <col min="9" max="9" width="9.08984375" bestFit="1" customWidth="1"/>
    <col min="11" max="11" width="9.08984375" bestFit="1" customWidth="1"/>
    <col min="12" max="12" width="22.08984375" customWidth="1"/>
  </cols>
  <sheetData>
    <row r="1" spans="1:12" ht="21" x14ac:dyDescent="0.6">
      <c r="A1" s="44" t="s">
        <v>0</v>
      </c>
    </row>
    <row r="3" spans="1:12" ht="18.5" x14ac:dyDescent="0.55000000000000004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 ht="18.5" x14ac:dyDescent="0.55000000000000004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ht="18.5" x14ac:dyDescent="0.55000000000000004">
      <c r="A5" s="6" t="s">
        <v>3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</row>
    <row r="6" spans="1:12" ht="18.5" x14ac:dyDescent="0.55000000000000004">
      <c r="A6" s="6" t="s">
        <v>88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18.5" x14ac:dyDescent="0.55000000000000004">
      <c r="A7" s="6" t="s">
        <v>89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 ht="18.5" x14ac:dyDescent="0.55000000000000004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pans="1:12" ht="18.5" x14ac:dyDescent="0.55000000000000004">
      <c r="A9" s="6" t="s">
        <v>4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 ht="18.5" x14ac:dyDescent="0.55000000000000004">
      <c r="A10" s="6" t="s">
        <v>5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2" spans="1:12" ht="18.5" x14ac:dyDescent="0.55000000000000004">
      <c r="A12" s="6" t="s">
        <v>20</v>
      </c>
      <c r="B12" s="6"/>
      <c r="C12" s="6"/>
    </row>
    <row r="13" spans="1:12" ht="18.5" x14ac:dyDescent="0.55000000000000004">
      <c r="A13" s="6"/>
      <c r="B13" s="6"/>
      <c r="C13" s="6"/>
    </row>
    <row r="14" spans="1:12" x14ac:dyDescent="0.5">
      <c r="A14" s="5"/>
      <c r="I14" t="s">
        <v>22</v>
      </c>
    </row>
    <row r="15" spans="1:12" x14ac:dyDescent="0.5">
      <c r="A15" s="5"/>
      <c r="C15" s="10"/>
      <c r="D15" s="10"/>
      <c r="E15" s="10" t="s">
        <v>18</v>
      </c>
      <c r="G15" s="10" t="s">
        <v>19</v>
      </c>
      <c r="I15" s="10" t="s">
        <v>18</v>
      </c>
      <c r="K15" s="10" t="s">
        <v>19</v>
      </c>
    </row>
    <row r="16" spans="1:12" x14ac:dyDescent="0.5">
      <c r="A16" s="5"/>
      <c r="C16" s="9"/>
      <c r="D16" s="9"/>
      <c r="E16" s="9"/>
      <c r="G16" s="9"/>
      <c r="I16" s="9"/>
      <c r="K16" s="9"/>
    </row>
    <row r="17" spans="1:11" x14ac:dyDescent="0.5">
      <c r="A17" s="5" t="s">
        <v>23</v>
      </c>
      <c r="C17" s="9"/>
      <c r="D17" s="9"/>
      <c r="E17" s="9">
        <v>15</v>
      </c>
      <c r="G17" s="9">
        <v>40</v>
      </c>
      <c r="I17" s="9">
        <v>30</v>
      </c>
      <c r="K17" s="9">
        <v>60</v>
      </c>
    </row>
    <row r="18" spans="1:11" x14ac:dyDescent="0.5">
      <c r="A18" s="5" t="s">
        <v>21</v>
      </c>
      <c r="C18" s="9"/>
      <c r="D18" s="9"/>
      <c r="E18" s="9">
        <v>8</v>
      </c>
      <c r="G18" s="9">
        <v>20</v>
      </c>
      <c r="I18" s="9">
        <v>16</v>
      </c>
      <c r="K18" s="9">
        <v>32</v>
      </c>
    </row>
    <row r="19" spans="1:11" x14ac:dyDescent="0.5">
      <c r="A19" s="5"/>
      <c r="C19" s="9"/>
      <c r="F19" s="9"/>
    </row>
    <row r="20" spans="1:11" ht="18.5" x14ac:dyDescent="0.55000000000000004">
      <c r="A20" s="6"/>
      <c r="B20" s="6"/>
      <c r="C20" s="6"/>
      <c r="D20" s="6"/>
      <c r="E20" s="6"/>
      <c r="F20" s="6"/>
      <c r="G20" s="6"/>
      <c r="H20" s="6"/>
      <c r="I20" s="6"/>
      <c r="J20" s="6"/>
    </row>
    <row r="21" spans="1:11" ht="18.5" x14ac:dyDescent="0.55000000000000004">
      <c r="A21" s="6"/>
      <c r="B21" s="6"/>
      <c r="C21" s="6"/>
      <c r="D21" s="6"/>
      <c r="E21" s="6"/>
      <c r="F21" s="6"/>
      <c r="G21" s="6"/>
      <c r="H21" s="6"/>
      <c r="I21" s="6"/>
      <c r="J21" s="6"/>
    </row>
    <row r="22" spans="1:11" ht="18.5" x14ac:dyDescent="0.55000000000000004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1" ht="18.5" x14ac:dyDescent="0.55000000000000004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1" x14ac:dyDescent="0.5">
      <c r="D24" t="s">
        <v>132</v>
      </c>
      <c r="F24" t="s">
        <v>132</v>
      </c>
      <c r="H24" t="s">
        <v>132</v>
      </c>
    </row>
    <row r="25" spans="1:11" ht="17" thickBot="1" x14ac:dyDescent="0.55000000000000004">
      <c r="D25" s="53" t="s">
        <v>133</v>
      </c>
      <c r="F25" s="53" t="s">
        <v>134</v>
      </c>
      <c r="H25" s="53" t="s">
        <v>135</v>
      </c>
    </row>
    <row r="27" spans="1:11" x14ac:dyDescent="0.5">
      <c r="A27" t="s">
        <v>94</v>
      </c>
      <c r="D27" s="1">
        <v>16995</v>
      </c>
      <c r="E27" s="1"/>
      <c r="F27" s="1">
        <v>16885</v>
      </c>
      <c r="G27" s="1"/>
      <c r="H27" s="1">
        <v>17295</v>
      </c>
    </row>
    <row r="28" spans="1:11" x14ac:dyDescent="0.5">
      <c r="D28" s="1"/>
      <c r="E28" s="1"/>
      <c r="F28" s="1"/>
      <c r="G28" s="1"/>
      <c r="H28" s="1"/>
    </row>
    <row r="29" spans="1:11" x14ac:dyDescent="0.5">
      <c r="A29" t="s">
        <v>95</v>
      </c>
      <c r="D29" s="1">
        <v>1484</v>
      </c>
      <c r="E29" s="1"/>
      <c r="F29" s="1">
        <v>1676</v>
      </c>
      <c r="G29" s="1"/>
      <c r="H29" s="1">
        <v>2470</v>
      </c>
    </row>
    <row r="30" spans="1:11" x14ac:dyDescent="0.5">
      <c r="D30" s="1"/>
      <c r="E30" s="1"/>
      <c r="F30" s="1"/>
      <c r="G30" s="1"/>
      <c r="H30" s="1"/>
    </row>
    <row r="31" spans="1:11" x14ac:dyDescent="0.5">
      <c r="D31" s="1">
        <f>SUM(D27:D29)</f>
        <v>18479</v>
      </c>
      <c r="E31" s="1"/>
      <c r="F31" s="1">
        <f>SUM(F27:F29)</f>
        <v>18561</v>
      </c>
      <c r="G31" s="1"/>
      <c r="H31" s="1">
        <f>SUM(H27:H29)</f>
        <v>19765</v>
      </c>
    </row>
    <row r="32" spans="1:11" x14ac:dyDescent="0.5">
      <c r="D32" s="1"/>
      <c r="E32" s="1"/>
      <c r="F32" s="1"/>
      <c r="G32" s="1"/>
      <c r="H32" s="1"/>
    </row>
    <row r="33" spans="4:8" x14ac:dyDescent="0.5">
      <c r="D33" s="1"/>
      <c r="E33" s="1"/>
      <c r="F33" s="1"/>
      <c r="G33" s="1"/>
      <c r="H33" s="1"/>
    </row>
    <row r="34" spans="4:8" x14ac:dyDescent="0.5">
      <c r="D34" s="1"/>
      <c r="E34" s="1"/>
      <c r="F34" s="1"/>
      <c r="G34" s="1"/>
      <c r="H34" s="1"/>
    </row>
    <row r="50" spans="1:1" x14ac:dyDescent="0.5">
      <c r="A50" t="s">
        <v>117</v>
      </c>
    </row>
  </sheetData>
  <pageMargins left="0.7" right="0.7" top="0.75" bottom="0.75" header="0.3" footer="0.3"/>
  <pageSetup scale="61" orientation="portrait" r:id="rId1"/>
  <headerFooter>
    <oddHeader xml:space="preserve">&amp;C&amp;"-,Bold"&amp;12 2022 Annual Report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COVER SHEET</vt:lpstr>
      <vt:lpstr>Treasurer's Statement</vt:lpstr>
      <vt:lpstr>Interest</vt:lpstr>
      <vt:lpstr>Delinquent</vt:lpstr>
      <vt:lpstr>2022 Settlement for 2021 Taxes</vt:lpstr>
      <vt:lpstr>Dog Licensing</vt:lpstr>
      <vt:lpstr>'2022 Settlement for 2021 Taxes'!Print_Area</vt:lpstr>
      <vt:lpstr>Delinquent!Print_Area</vt:lpstr>
      <vt:lpstr>Interest!Print_Area</vt:lpstr>
      <vt:lpstr>'Treasurer''s Statement'!Print_Area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Poort</dc:creator>
  <cp:lastModifiedBy>Mary Lou Phillips</cp:lastModifiedBy>
  <cp:lastPrinted>2024-11-22T21:51:58Z</cp:lastPrinted>
  <dcterms:created xsi:type="dcterms:W3CDTF">2018-01-24T20:59:31Z</dcterms:created>
  <dcterms:modified xsi:type="dcterms:W3CDTF">2024-11-22T23:58:25Z</dcterms:modified>
</cp:coreProperties>
</file>